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4977\Documents\meeting\IOTC\IOTC2019\WPTmT_prep\CPUE\ALB_cluster\"/>
    </mc:Choice>
  </mc:AlternateContent>
  <xr:revisionPtr revIDLastSave="0" documentId="13_ncr:1_{2FE779BD-CC51-4402-8BB9-533433D80DF3}" xr6:coauthVersionLast="40" xr6:coauthVersionMax="40" xr10:uidLastSave="{00000000-0000-0000-0000-000000000000}"/>
  <bookViews>
    <workbookView xWindow="0" yWindow="0" windowWidth="21570" windowHeight="7830" xr2:uid="{4A497D71-9A68-4A8E-9CB4-116BB0E6ADCA}"/>
  </bookViews>
  <sheets>
    <sheet name="5278_novid+79nd_vid" sheetId="1" r:id="rId1"/>
    <sheet name="bo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1" l="1"/>
  <c r="O13" i="1"/>
  <c r="L10" i="1"/>
  <c r="L34" i="1"/>
  <c r="I30" i="1"/>
  <c r="I9" i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9" i="2"/>
  <c r="K6" i="2"/>
  <c r="L9" i="2" s="1"/>
  <c r="N9" i="2"/>
  <c r="L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5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9" i="2"/>
  <c r="L7" i="2" l="1"/>
  <c r="L6" i="2"/>
  <c r="L5" i="1"/>
  <c r="O9" i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L6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K5" i="1"/>
  <c r="K6" i="1"/>
  <c r="K7" i="1"/>
  <c r="K8" i="1"/>
  <c r="K9" i="1"/>
  <c r="N9" i="1"/>
  <c r="I10" i="1"/>
  <c r="K10" i="1"/>
  <c r="N10" i="1"/>
  <c r="I11" i="1"/>
  <c r="K11" i="1"/>
  <c r="N11" i="1"/>
  <c r="I12" i="1"/>
  <c r="K12" i="1"/>
  <c r="N12" i="1"/>
  <c r="I13" i="1"/>
  <c r="K13" i="1"/>
  <c r="N13" i="1"/>
  <c r="I14" i="1"/>
  <c r="K14" i="1"/>
  <c r="N14" i="1"/>
  <c r="I15" i="1"/>
  <c r="K15" i="1"/>
  <c r="N15" i="1"/>
  <c r="I16" i="1"/>
  <c r="K16" i="1"/>
  <c r="N16" i="1"/>
  <c r="I17" i="1"/>
  <c r="K17" i="1"/>
  <c r="N17" i="1"/>
  <c r="I18" i="1"/>
  <c r="K18" i="1"/>
  <c r="N18" i="1"/>
  <c r="I19" i="1"/>
  <c r="K19" i="1"/>
  <c r="N19" i="1"/>
  <c r="I20" i="1"/>
  <c r="K20" i="1"/>
  <c r="N20" i="1"/>
  <c r="I21" i="1"/>
  <c r="K21" i="1"/>
  <c r="N21" i="1"/>
  <c r="I22" i="1"/>
  <c r="K22" i="1"/>
  <c r="N22" i="1"/>
  <c r="I23" i="1"/>
  <c r="K23" i="1"/>
  <c r="N23" i="1"/>
  <c r="I24" i="1"/>
  <c r="K24" i="1"/>
  <c r="N24" i="1"/>
  <c r="I25" i="1"/>
  <c r="K25" i="1"/>
  <c r="N25" i="1"/>
  <c r="I26" i="1"/>
  <c r="K26" i="1"/>
  <c r="N26" i="1"/>
  <c r="I27" i="1"/>
  <c r="K27" i="1"/>
  <c r="N27" i="1"/>
  <c r="I28" i="1"/>
  <c r="K28" i="1"/>
  <c r="N2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K5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0" i="1"/>
  <c r="H9" i="2"/>
  <c r="H10" i="2"/>
  <c r="N10" i="2"/>
  <c r="H11" i="2"/>
  <c r="N11" i="2"/>
  <c r="H12" i="2"/>
  <c r="N12" i="2"/>
  <c r="H13" i="2"/>
  <c r="N13" i="2"/>
  <c r="H14" i="2"/>
  <c r="N14" i="2"/>
  <c r="H15" i="2"/>
  <c r="N15" i="2"/>
  <c r="H16" i="2"/>
  <c r="N16" i="2"/>
  <c r="H17" i="2"/>
  <c r="N17" i="2"/>
  <c r="H18" i="2"/>
  <c r="N18" i="2"/>
  <c r="H19" i="2"/>
  <c r="N19" i="2"/>
  <c r="H20" i="2"/>
  <c r="N20" i="2"/>
  <c r="H21" i="2"/>
  <c r="N21" i="2"/>
  <c r="H22" i="2"/>
  <c r="N22" i="2"/>
  <c r="H23" i="2"/>
  <c r="N23" i="2"/>
  <c r="H24" i="2"/>
  <c r="N24" i="2"/>
  <c r="H25" i="2"/>
  <c r="N25" i="2"/>
  <c r="H26" i="2"/>
  <c r="N26" i="2"/>
  <c r="H27" i="2"/>
  <c r="N27" i="2"/>
  <c r="H28" i="2"/>
  <c r="N28" i="2"/>
  <c r="H29" i="2"/>
  <c r="N29" i="2"/>
  <c r="H30" i="2"/>
  <c r="N30" i="2"/>
  <c r="H31" i="2"/>
  <c r="N31" i="2"/>
  <c r="H32" i="2"/>
  <c r="N32" i="2"/>
  <c r="H33" i="2"/>
  <c r="N33" i="2"/>
  <c r="H34" i="2"/>
  <c r="N34" i="2"/>
  <c r="H35" i="2"/>
  <c r="N35" i="2"/>
  <c r="H36" i="2"/>
  <c r="N36" i="2"/>
  <c r="H37" i="2"/>
  <c r="N37" i="2"/>
  <c r="H38" i="2"/>
  <c r="N38" i="2"/>
  <c r="H39" i="2"/>
  <c r="N39" i="2"/>
  <c r="H40" i="2"/>
  <c r="N40" i="2"/>
  <c r="H41" i="2"/>
  <c r="N41" i="2"/>
  <c r="H42" i="2"/>
  <c r="N42" i="2"/>
  <c r="H43" i="2"/>
  <c r="N43" i="2"/>
  <c r="H44" i="2"/>
  <c r="N44" i="2"/>
  <c r="H45" i="2"/>
  <c r="N45" i="2"/>
  <c r="H46" i="2"/>
  <c r="N46" i="2"/>
  <c r="H47" i="2"/>
  <c r="N47" i="2"/>
  <c r="H48" i="2"/>
  <c r="N48" i="2"/>
  <c r="H49" i="2"/>
  <c r="N49" i="2"/>
  <c r="H50" i="2"/>
  <c r="N50" i="2"/>
  <c r="H51" i="2"/>
  <c r="N51" i="2"/>
  <c r="H52" i="2"/>
  <c r="N52" i="2"/>
  <c r="H53" i="2"/>
  <c r="N53" i="2"/>
  <c r="H54" i="2"/>
  <c r="N54" i="2"/>
  <c r="H55" i="2"/>
  <c r="N55" i="2"/>
  <c r="H56" i="2"/>
  <c r="N56" i="2"/>
  <c r="H57" i="2"/>
  <c r="N57" i="2"/>
  <c r="H58" i="2"/>
  <c r="N58" i="2"/>
  <c r="H59" i="2"/>
  <c r="N59" i="2"/>
  <c r="H60" i="2"/>
  <c r="N60" i="2"/>
  <c r="H61" i="2"/>
  <c r="N61" i="2"/>
  <c r="H62" i="2"/>
  <c r="N62" i="2"/>
  <c r="H63" i="2"/>
  <c r="N63" i="2"/>
  <c r="H64" i="2"/>
  <c r="N64" i="2"/>
  <c r="H65" i="2"/>
  <c r="N65" i="2"/>
  <c r="H66" i="2"/>
  <c r="N66" i="2"/>
  <c r="H67" i="2"/>
  <c r="N67" i="2"/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30" i="1"/>
  <c r="O68" i="1" l="1"/>
  <c r="O64" i="1"/>
  <c r="O60" i="1"/>
  <c r="O63" i="1"/>
  <c r="O51" i="1"/>
  <c r="O67" i="1"/>
  <c r="O52" i="1"/>
  <c r="O48" i="1"/>
  <c r="O44" i="1"/>
  <c r="O40" i="1"/>
  <c r="O36" i="1"/>
  <c r="O32" i="1"/>
  <c r="O56" i="1"/>
  <c r="O59" i="1"/>
  <c r="O55" i="1"/>
  <c r="O47" i="1"/>
  <c r="O43" i="1"/>
  <c r="O39" i="1"/>
  <c r="O35" i="1"/>
  <c r="O31" i="1"/>
  <c r="O66" i="1"/>
  <c r="O62" i="1"/>
  <c r="O58" i="1"/>
  <c r="O54" i="1"/>
  <c r="O50" i="1"/>
  <c r="O46" i="1"/>
  <c r="O42" i="1"/>
  <c r="O34" i="1"/>
  <c r="O30" i="1"/>
  <c r="O65" i="1"/>
  <c r="O61" i="1"/>
  <c r="O57" i="1"/>
  <c r="O53" i="1"/>
  <c r="O49" i="1"/>
  <c r="O45" i="1"/>
  <c r="O41" i="1"/>
  <c r="O37" i="1"/>
  <c r="O33" i="1"/>
  <c r="H30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L53" i="1" l="1"/>
  <c r="L37" i="1"/>
  <c r="L61" i="1"/>
  <c r="L45" i="1"/>
  <c r="L35" i="1"/>
  <c r="L60" i="1"/>
  <c r="L49" i="1"/>
  <c r="L39" i="1"/>
  <c r="L57" i="1"/>
  <c r="L41" i="1"/>
  <c r="L51" i="1"/>
  <c r="L65" i="1"/>
  <c r="L55" i="1"/>
  <c r="L44" i="1"/>
  <c r="L33" i="1"/>
  <c r="L64" i="1"/>
  <c r="L47" i="1"/>
  <c r="L36" i="1"/>
  <c r="L43" i="1"/>
  <c r="L58" i="1"/>
  <c r="L42" i="1"/>
  <c r="L67" i="1"/>
  <c r="L38" i="1"/>
  <c r="L48" i="1"/>
  <c r="L63" i="1"/>
  <c r="L66" i="1"/>
  <c r="L50" i="1"/>
  <c r="L40" i="1"/>
  <c r="L59" i="1"/>
  <c r="L62" i="1"/>
  <c r="L46" i="1"/>
  <c r="L30" i="1"/>
  <c r="L56" i="1"/>
  <c r="L68" i="1"/>
  <c r="L31" i="1"/>
  <c r="L54" i="1"/>
  <c r="L52" i="1"/>
  <c r="L32" i="1"/>
  <c r="I32" i="1"/>
  <c r="I33" i="1"/>
  <c r="I37" i="1"/>
  <c r="I41" i="1"/>
  <c r="I45" i="1"/>
  <c r="I49" i="1"/>
  <c r="I53" i="1"/>
  <c r="I57" i="1"/>
  <c r="I61" i="1"/>
  <c r="I65" i="1"/>
  <c r="I36" i="1"/>
  <c r="I38" i="1"/>
  <c r="I42" i="1"/>
  <c r="I46" i="1"/>
  <c r="I50" i="1"/>
  <c r="I54" i="1"/>
  <c r="I58" i="1"/>
  <c r="I62" i="1"/>
  <c r="I66" i="1"/>
  <c r="I34" i="1"/>
  <c r="I31" i="1"/>
  <c r="I40" i="1"/>
  <c r="I44" i="1"/>
  <c r="I48" i="1"/>
  <c r="I52" i="1"/>
  <c r="I56" i="1"/>
  <c r="I60" i="1"/>
  <c r="I64" i="1"/>
  <c r="I68" i="1"/>
  <c r="I39" i="1"/>
  <c r="I63" i="1"/>
  <c r="I55" i="1"/>
  <c r="I51" i="1"/>
  <c r="I47" i="1"/>
  <c r="I35" i="1"/>
  <c r="I67" i="1"/>
  <c r="I59" i="1"/>
  <c r="I43" i="1"/>
</calcChain>
</file>

<file path=xl/sharedStrings.xml><?xml version="1.0" encoding="utf-8"?>
<sst xmlns="http://schemas.openxmlformats.org/spreadsheetml/2006/main" count="29" uniqueCount="17">
  <si>
    <t>ALB4_7994_wts8</t>
  </si>
  <si>
    <t>yr/area</t>
    <phoneticPr fontId="1"/>
  </si>
  <si>
    <t>Area 1</t>
    <phoneticPr fontId="1"/>
  </si>
  <si>
    <t>Area 2</t>
  </si>
  <si>
    <t>Area 3</t>
  </si>
  <si>
    <t>Area 4</t>
  </si>
  <si>
    <t>All (Area 1-4)</t>
    <phoneticPr fontId="1"/>
  </si>
  <si>
    <t>All (Area 1-4) scaled</t>
    <phoneticPr fontId="1"/>
  </si>
  <si>
    <t>North (area 1-2)</t>
    <phoneticPr fontId="1"/>
  </si>
  <si>
    <t>North (area 1-2) scaled</t>
    <phoneticPr fontId="1"/>
  </si>
  <si>
    <t>South (area 3-4)</t>
    <phoneticPr fontId="1"/>
  </si>
  <si>
    <t>South (area 3-4) scaled</t>
    <phoneticPr fontId="1"/>
  </si>
  <si>
    <t>No vessel ID</t>
    <phoneticPr fontId="1"/>
  </si>
  <si>
    <t>Vessel ID</t>
    <phoneticPr fontId="1"/>
  </si>
  <si>
    <t>Vessel ID</t>
    <phoneticPr fontId="1"/>
  </si>
  <si>
    <t>(before 1979</t>
    <phoneticPr fontId="1"/>
  </si>
  <si>
    <t>dummy ID)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</si>
</sst>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  <a:endParaRPr lang="ja-JP" alt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'5278_novid+79nd_vid'!$I$1</c:f>
              <c:strCache>
                <c:ptCount val="1"/>
                <c:pt idx="0">
                  <c:v>All (Area 1-4) scaled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'5278_novid+79nd_vid'!$I$2:$I$68</c:f>
              <c:numCache>
                <c:formatCode>0.00000</c:formatCode>
                <c:ptCount val="67"/>
                <c:pt idx="7">
                  <c:v>2.6869940821530771</c:v>
                </c:pt>
                <c:pt idx="8">
                  <c:v>1.8913601185862607</c:v>
                </c:pt>
                <c:pt idx="9">
                  <c:v>1.4744628076675543</c:v>
                </c:pt>
                <c:pt idx="10">
                  <c:v>1.3634682376235976</c:v>
                </c:pt>
                <c:pt idx="11">
                  <c:v>1.1845243371971768</c:v>
                </c:pt>
                <c:pt idx="12">
                  <c:v>1.3684960684006107</c:v>
                </c:pt>
                <c:pt idx="13">
                  <c:v>1.3712990009419919</c:v>
                </c:pt>
                <c:pt idx="14">
                  <c:v>1.1032132748117489</c:v>
                </c:pt>
                <c:pt idx="15">
                  <c:v>1.0903092265103429</c:v>
                </c:pt>
                <c:pt idx="16">
                  <c:v>0.93525187331916604</c:v>
                </c:pt>
                <c:pt idx="17">
                  <c:v>0.72848073572457661</c:v>
                </c:pt>
                <c:pt idx="18">
                  <c:v>0.56267133433106087</c:v>
                </c:pt>
                <c:pt idx="19">
                  <c:v>0.50914932168613136</c:v>
                </c:pt>
                <c:pt idx="20">
                  <c:v>0.6304969976645165</c:v>
                </c:pt>
                <c:pt idx="21">
                  <c:v>0.61724578621783377</c:v>
                </c:pt>
                <c:pt idx="22">
                  <c:v>0.52218883801778271</c:v>
                </c:pt>
                <c:pt idx="23">
                  <c:v>0.44591322301472175</c:v>
                </c:pt>
                <c:pt idx="24">
                  <c:v>0.66601828561647769</c:v>
                </c:pt>
                <c:pt idx="25">
                  <c:v>0.45173004426690661</c:v>
                </c:pt>
                <c:pt idx="26">
                  <c:v>0.39672640624846223</c:v>
                </c:pt>
                <c:pt idx="28">
                  <c:v>0.78925742488039963</c:v>
                </c:pt>
                <c:pt idx="29">
                  <c:v>1.3970175389600541</c:v>
                </c:pt>
                <c:pt idx="30">
                  <c:v>1.3145519817351639</c:v>
                </c:pt>
                <c:pt idx="31">
                  <c:v>1.0685103431951419</c:v>
                </c:pt>
                <c:pt idx="32">
                  <c:v>1.1990435187325272</c:v>
                </c:pt>
                <c:pt idx="33">
                  <c:v>1.2606767220535131</c:v>
                </c:pt>
                <c:pt idx="34">
                  <c:v>1.1277930420137232</c:v>
                </c:pt>
                <c:pt idx="35">
                  <c:v>1.1675027524493358</c:v>
                </c:pt>
                <c:pt idx="36">
                  <c:v>1.3505449407825916</c:v>
                </c:pt>
                <c:pt idx="37">
                  <c:v>0.98948904325985665</c:v>
                </c:pt>
                <c:pt idx="38">
                  <c:v>0.85919586452537167</c:v>
                </c:pt>
                <c:pt idx="39">
                  <c:v>0.90836486840454445</c:v>
                </c:pt>
                <c:pt idx="40">
                  <c:v>0.82097110931701256</c:v>
                </c:pt>
                <c:pt idx="41">
                  <c:v>0.76421410298498726</c:v>
                </c:pt>
                <c:pt idx="42">
                  <c:v>0.87673914336944347</c:v>
                </c:pt>
                <c:pt idx="43">
                  <c:v>0.80897399067014431</c:v>
                </c:pt>
                <c:pt idx="44">
                  <c:v>0.84325652919629779</c:v>
                </c:pt>
                <c:pt idx="45">
                  <c:v>0.96260482989719987</c:v>
                </c:pt>
                <c:pt idx="46">
                  <c:v>0.81633921050394487</c:v>
                </c:pt>
                <c:pt idx="47">
                  <c:v>0.81933004652127117</c:v>
                </c:pt>
                <c:pt idx="48">
                  <c:v>0.8524812422708381</c:v>
                </c:pt>
                <c:pt idx="49">
                  <c:v>0.83386719932270914</c:v>
                </c:pt>
                <c:pt idx="50">
                  <c:v>0.88122797677141973</c:v>
                </c:pt>
                <c:pt idx="51">
                  <c:v>0.80817332002584008</c:v>
                </c:pt>
                <c:pt idx="52">
                  <c:v>0.85420610535091157</c:v>
                </c:pt>
                <c:pt idx="53">
                  <c:v>0.97358184638778167</c:v>
                </c:pt>
                <c:pt idx="54">
                  <c:v>0.91859350267580886</c:v>
                </c:pt>
                <c:pt idx="55">
                  <c:v>1.0231061966043304</c:v>
                </c:pt>
                <c:pt idx="56">
                  <c:v>0.92332582938244223</c:v>
                </c:pt>
                <c:pt idx="57">
                  <c:v>1.1093674719222022</c:v>
                </c:pt>
                <c:pt idx="58">
                  <c:v>1.0978922451347952</c:v>
                </c:pt>
                <c:pt idx="59">
                  <c:v>1.1158775085520927</c:v>
                </c:pt>
                <c:pt idx="60">
                  <c:v>1.1266726413691461</c:v>
                </c:pt>
                <c:pt idx="61">
                  <c:v>1.2752788019707815</c:v>
                </c:pt>
                <c:pt idx="62">
                  <c:v>0.93630770205791147</c:v>
                </c:pt>
                <c:pt idx="63">
                  <c:v>1.2998763159417395</c:v>
                </c:pt>
                <c:pt idx="64">
                  <c:v>1.0050944203551808</c:v>
                </c:pt>
                <c:pt idx="65">
                  <c:v>0.9613696030320168</c:v>
                </c:pt>
                <c:pt idx="66">
                  <c:v>0.85932306741951425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DE-42D8-BDEC-3B6903E1E5A6}"/>
            </c:ext>
          </c:extLst>
        </c:ser>
        <c:ser>
          <c:idx val="2"/>
          <c:order val="1"/>
          <c:tx>
            <c:strRef>
              <c:f>'5278_novid+79nd_vid'!$L$1</c:f>
              <c:strCache>
                <c:ptCount val="1"/>
                <c:pt idx="0">
                  <c:v>North (area 1-2) scaled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'5278_novid+79nd_vid'!$L$2:$L$68</c:f>
              <c:numCache>
                <c:formatCode>0.00000</c:formatCode>
                <c:ptCount val="67"/>
                <c:pt idx="3">
                  <c:v>2.4068509007542507</c:v>
                </c:pt>
                <c:pt idx="4">
                  <c:v>1.2128149931722763</c:v>
                </c:pt>
                <c:pt idx="5">
                  <c:v>1.6702397186974061</c:v>
                </c:pt>
                <c:pt idx="6">
                  <c:v>2.0577584237983815</c:v>
                </c:pt>
                <c:pt idx="7">
                  <c:v>1.8293826152580441</c:v>
                </c:pt>
                <c:pt idx="8">
                  <c:v>1.5802319160187743</c:v>
                </c:pt>
                <c:pt idx="9">
                  <c:v>1.2725767502405039</c:v>
                </c:pt>
                <c:pt idx="10">
                  <c:v>1.0660742422020157</c:v>
                </c:pt>
                <c:pt idx="11">
                  <c:v>1.1081414172430357</c:v>
                </c:pt>
                <c:pt idx="12">
                  <c:v>1.1399307529115665</c:v>
                </c:pt>
                <c:pt idx="13">
                  <c:v>0.98160331630046249</c:v>
                </c:pt>
                <c:pt idx="14">
                  <c:v>0.91561620604221217</c:v>
                </c:pt>
                <c:pt idx="15">
                  <c:v>0.85883546995828275</c:v>
                </c:pt>
                <c:pt idx="16">
                  <c:v>0.75292506719543439</c:v>
                </c:pt>
                <c:pt idx="17">
                  <c:v>0.57917722032445718</c:v>
                </c:pt>
                <c:pt idx="18">
                  <c:v>0.6222950351562333</c:v>
                </c:pt>
                <c:pt idx="19">
                  <c:v>0.53530029973605231</c:v>
                </c:pt>
                <c:pt idx="20">
                  <c:v>0.55739567848178628</c:v>
                </c:pt>
                <c:pt idx="21">
                  <c:v>0.61893812306311269</c:v>
                </c:pt>
                <c:pt idx="22">
                  <c:v>0.54678857241262802</c:v>
                </c:pt>
                <c:pt idx="23">
                  <c:v>0.3988170638169804</c:v>
                </c:pt>
                <c:pt idx="24">
                  <c:v>0.50891731188642497</c:v>
                </c:pt>
                <c:pt idx="25">
                  <c:v>0.43939818331930081</c:v>
                </c:pt>
                <c:pt idx="26">
                  <c:v>0.33999072201037556</c:v>
                </c:pt>
                <c:pt idx="28">
                  <c:v>0.47173162047361394</c:v>
                </c:pt>
                <c:pt idx="29">
                  <c:v>1.9839650148718713</c:v>
                </c:pt>
                <c:pt idx="30">
                  <c:v>1.4481854994953092</c:v>
                </c:pt>
                <c:pt idx="31">
                  <c:v>1.4375448724818407</c:v>
                </c:pt>
                <c:pt idx="32">
                  <c:v>1.4661804010931816</c:v>
                </c:pt>
                <c:pt idx="33">
                  <c:v>1.9767150174257557</c:v>
                </c:pt>
                <c:pt idx="34">
                  <c:v>1.4072679814255102</c:v>
                </c:pt>
                <c:pt idx="35">
                  <c:v>1.4412064233240278</c:v>
                </c:pt>
                <c:pt idx="36">
                  <c:v>1.8402127612458339</c:v>
                </c:pt>
                <c:pt idx="37">
                  <c:v>1.1021518692220305</c:v>
                </c:pt>
                <c:pt idx="38">
                  <c:v>1.1499653806946433</c:v>
                </c:pt>
                <c:pt idx="39">
                  <c:v>0.99825639620582596</c:v>
                </c:pt>
                <c:pt idx="40">
                  <c:v>0.98737864543631393</c:v>
                </c:pt>
                <c:pt idx="41">
                  <c:v>0.94567518380753246</c:v>
                </c:pt>
                <c:pt idx="42">
                  <c:v>1.0419714235162165</c:v>
                </c:pt>
                <c:pt idx="43">
                  <c:v>0.76147141338081481</c:v>
                </c:pt>
                <c:pt idx="44">
                  <c:v>0.79802002089102275</c:v>
                </c:pt>
                <c:pt idx="45">
                  <c:v>1.1377556688779866</c:v>
                </c:pt>
                <c:pt idx="46">
                  <c:v>0.83431637254364777</c:v>
                </c:pt>
                <c:pt idx="47">
                  <c:v>0.91730008715300981</c:v>
                </c:pt>
                <c:pt idx="48">
                  <c:v>0.94965062165767344</c:v>
                </c:pt>
                <c:pt idx="49">
                  <c:v>0.76435027093165375</c:v>
                </c:pt>
                <c:pt idx="50">
                  <c:v>0.93081236136730372</c:v>
                </c:pt>
                <c:pt idx="51">
                  <c:v>0.87733303230521709</c:v>
                </c:pt>
                <c:pt idx="52">
                  <c:v>0.8455580774426299</c:v>
                </c:pt>
                <c:pt idx="53">
                  <c:v>0.97431364673845366</c:v>
                </c:pt>
                <c:pt idx="54">
                  <c:v>0.79679236014204846</c:v>
                </c:pt>
                <c:pt idx="55">
                  <c:v>0.87076558018689654</c:v>
                </c:pt>
                <c:pt idx="56">
                  <c:v>0.71379983502570465</c:v>
                </c:pt>
                <c:pt idx="57">
                  <c:v>0.79757362251398378</c:v>
                </c:pt>
                <c:pt idx="58">
                  <c:v>1.0121616399129689</c:v>
                </c:pt>
                <c:pt idx="59">
                  <c:v>0.9727956575917639</c:v>
                </c:pt>
                <c:pt idx="60">
                  <c:v>0.99150306497656682</c:v>
                </c:pt>
                <c:pt idx="61">
                  <c:v>0.93088356166110897</c:v>
                </c:pt>
                <c:pt idx="62">
                  <c:v>0.83112146656128283</c:v>
                </c:pt>
                <c:pt idx="63">
                  <c:v>0.87661829029689342</c:v>
                </c:pt>
                <c:pt idx="64">
                  <c:v>1.078626943794206</c:v>
                </c:pt>
                <c:pt idx="65">
                  <c:v>0.716381606686878</c:v>
                </c:pt>
                <c:pt idx="66">
                  <c:v>0.72835945036562655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F-4A88-8D6C-C38D57AA5B9D}"/>
            </c:ext>
          </c:extLst>
        </c:ser>
        <c:ser>
          <c:idx val="1"/>
          <c:order val="2"/>
          <c:tx>
            <c:strRef>
              <c:f>'5278_novid+79nd_vid'!$O$1</c:f>
              <c:strCache>
                <c:ptCount val="1"/>
                <c:pt idx="0">
                  <c:v>South (area 3-4) scaled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'5278_novid+79nd_vid'!$O$2:$O$68</c:f>
              <c:numCache>
                <c:formatCode>0.00000</c:formatCode>
                <c:ptCount val="67"/>
                <c:pt idx="7">
                  <c:v>2.9106288403353444</c:v>
                </c:pt>
                <c:pt idx="8">
                  <c:v>1.8883697354947904</c:v>
                </c:pt>
                <c:pt idx="9">
                  <c:v>1.449835386766823</c:v>
                </c:pt>
                <c:pt idx="10">
                  <c:v>1.4013968640926029</c:v>
                </c:pt>
                <c:pt idx="11">
                  <c:v>1.1176913913680644</c:v>
                </c:pt>
                <c:pt idx="12">
                  <c:v>1.3682230385243852</c:v>
                </c:pt>
                <c:pt idx="13">
                  <c:v>1.4591198672570813</c:v>
                </c:pt>
                <c:pt idx="14">
                  <c:v>1.104824076309801</c:v>
                </c:pt>
                <c:pt idx="15">
                  <c:v>1.1171628625796315</c:v>
                </c:pt>
                <c:pt idx="16">
                  <c:v>0.94938832794952921</c:v>
                </c:pt>
                <c:pt idx="17">
                  <c:v>0.74348722446321991</c:v>
                </c:pt>
                <c:pt idx="18">
                  <c:v>0.47833660283111673</c:v>
                </c:pt>
                <c:pt idx="19">
                  <c:v>0.44808061821412842</c:v>
                </c:pt>
                <c:pt idx="20">
                  <c:v>0.61271314863596682</c:v>
                </c:pt>
                <c:pt idx="21">
                  <c:v>0.55966720494751421</c:v>
                </c:pt>
                <c:pt idx="22">
                  <c:v>0.46077395086520218</c:v>
                </c:pt>
                <c:pt idx="23">
                  <c:v>0.43081124615746313</c:v>
                </c:pt>
                <c:pt idx="24">
                  <c:v>0.69103306908998019</c:v>
                </c:pt>
                <c:pt idx="25">
                  <c:v>0.4170322100634436</c:v>
                </c:pt>
                <c:pt idx="26">
                  <c:v>0.39142433405391275</c:v>
                </c:pt>
                <c:pt idx="28">
                  <c:v>0.99059190903924221</c:v>
                </c:pt>
                <c:pt idx="29">
                  <c:v>1.1000771884561351</c:v>
                </c:pt>
                <c:pt idx="30">
                  <c:v>1.2731937503502566</c:v>
                </c:pt>
                <c:pt idx="31">
                  <c:v>0.88682228274814145</c:v>
                </c:pt>
                <c:pt idx="32">
                  <c:v>1.0787327463476684</c:v>
                </c:pt>
                <c:pt idx="33">
                  <c:v>0.88674407166259805</c:v>
                </c:pt>
                <c:pt idx="34">
                  <c:v>0.99859008746493005</c:v>
                </c:pt>
                <c:pt idx="35">
                  <c:v>1.0426273091616842</c:v>
                </c:pt>
                <c:pt idx="36">
                  <c:v>1.107693691875038</c:v>
                </c:pt>
                <c:pt idx="37">
                  <c:v>0.95149246950883615</c:v>
                </c:pt>
                <c:pt idx="38">
                  <c:v>0.71649586643731322</c:v>
                </c:pt>
                <c:pt idx="39">
                  <c:v>0.88117921314288716</c:v>
                </c:pt>
                <c:pt idx="40">
                  <c:v>0.74797647232334141</c:v>
                </c:pt>
                <c:pt idx="41">
                  <c:v>0.68116502100186282</c:v>
                </c:pt>
                <c:pt idx="42">
                  <c:v>0.80588170725403008</c:v>
                </c:pt>
                <c:pt idx="43">
                  <c:v>0.85729262407554296</c:v>
                </c:pt>
                <c:pt idx="44">
                  <c:v>0.89118969049268792</c:v>
                </c:pt>
                <c:pt idx="45">
                  <c:v>0.88836943532707113</c:v>
                </c:pt>
                <c:pt idx="46">
                  <c:v>0.82762007025831108</c:v>
                </c:pt>
                <c:pt idx="47">
                  <c:v>0.7852057395581693</c:v>
                </c:pt>
                <c:pt idx="48">
                  <c:v>0.81968540585851213</c:v>
                </c:pt>
                <c:pt idx="49">
                  <c:v>0.89535888778368655</c:v>
                </c:pt>
                <c:pt idx="50">
                  <c:v>0.8762461653092174</c:v>
                </c:pt>
                <c:pt idx="51">
                  <c:v>0.79013669194927094</c:v>
                </c:pt>
                <c:pt idx="52">
                  <c:v>0.88162347451416279</c:v>
                </c:pt>
                <c:pt idx="53">
                  <c:v>0.99881024635328242</c:v>
                </c:pt>
                <c:pt idx="54">
                  <c:v>1.0120457142554991</c:v>
                </c:pt>
                <c:pt idx="55">
                  <c:v>1.1366760539284126</c:v>
                </c:pt>
                <c:pt idx="56">
                  <c:v>1.0667830381679582</c:v>
                </c:pt>
                <c:pt idx="57">
                  <c:v>1.3158745823949518</c:v>
                </c:pt>
                <c:pt idx="58">
                  <c:v>1.1755575455509235</c:v>
                </c:pt>
                <c:pt idx="59">
                  <c:v>1.2266264625968557</c:v>
                </c:pt>
                <c:pt idx="60">
                  <c:v>1.2332070242668194</c:v>
                </c:pt>
                <c:pt idx="61">
                  <c:v>1.5046932266044712</c:v>
                </c:pt>
                <c:pt idx="62">
                  <c:v>1.0207792768819073</c:v>
                </c:pt>
                <c:pt idx="63">
                  <c:v>1.5747800235484779</c:v>
                </c:pt>
                <c:pt idx="64">
                  <c:v>0.98975838583289444</c:v>
                </c:pt>
                <c:pt idx="65">
                  <c:v>1.1259925911258599</c:v>
                </c:pt>
                <c:pt idx="66">
                  <c:v>0.95642385659109619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E-42D8-BDEC-3B6903E1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  <c:majorUnit val="10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243766404199474"/>
          <c:y val="4.9557086614173219E-2"/>
          <c:w val="0.33333333333333331"/>
          <c:h val="0.37636883931175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'5278_novid+79nd_vid'!$C$1</c:f>
              <c:strCache>
                <c:ptCount val="1"/>
                <c:pt idx="0">
                  <c:v>Area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'5278_novid+79nd_vid'!$C$2:$C$68</c:f>
              <c:numCache>
                <c:formatCode>0.00000</c:formatCode>
                <c:ptCount val="67"/>
                <c:pt idx="3">
                  <c:v>2.7553641826068098</c:v>
                </c:pt>
                <c:pt idx="4">
                  <c:v>1.1333278162790299</c:v>
                </c:pt>
                <c:pt idx="5">
                  <c:v>2.21388891128298</c:v>
                </c:pt>
                <c:pt idx="6">
                  <c:v>3.2913788449325199</c:v>
                </c:pt>
                <c:pt idx="7">
                  <c:v>2.41539697886286</c:v>
                </c:pt>
                <c:pt idx="8">
                  <c:v>2.2034433527378399</c:v>
                </c:pt>
                <c:pt idx="9">
                  <c:v>1.72399529476071</c:v>
                </c:pt>
                <c:pt idx="10">
                  <c:v>1.1824695607034601</c:v>
                </c:pt>
                <c:pt idx="11">
                  <c:v>1.1361608652784601</c:v>
                </c:pt>
                <c:pt idx="12">
                  <c:v>1.1210581053325199</c:v>
                </c:pt>
                <c:pt idx="13">
                  <c:v>0.84337294001040697</c:v>
                </c:pt>
                <c:pt idx="14">
                  <c:v>0.89571575055685204</c:v>
                </c:pt>
                <c:pt idx="15">
                  <c:v>0.66734891370784499</c:v>
                </c:pt>
                <c:pt idx="16">
                  <c:v>0.66073500035683697</c:v>
                </c:pt>
                <c:pt idx="17">
                  <c:v>0.53874291882788305</c:v>
                </c:pt>
                <c:pt idx="18">
                  <c:v>0.55909451621315098</c:v>
                </c:pt>
                <c:pt idx="19">
                  <c:v>0.43790571442258103</c:v>
                </c:pt>
                <c:pt idx="20">
                  <c:v>0.345221154122137</c:v>
                </c:pt>
                <c:pt idx="21">
                  <c:v>0.39805831879051901</c:v>
                </c:pt>
                <c:pt idx="22">
                  <c:v>0.32811599801921598</c:v>
                </c:pt>
                <c:pt idx="23">
                  <c:v>0.25098763539486602</c:v>
                </c:pt>
                <c:pt idx="24">
                  <c:v>0.26676513663151802</c:v>
                </c:pt>
                <c:pt idx="25">
                  <c:v>0.28068902425004999</c:v>
                </c:pt>
                <c:pt idx="26">
                  <c:v>0.13318875678561701</c:v>
                </c:pt>
                <c:pt idx="29">
                  <c:v>3.7278911495044298</c:v>
                </c:pt>
                <c:pt idx="30">
                  <c:v>2.3192214703999698</c:v>
                </c:pt>
                <c:pt idx="31">
                  <c:v>2.4911622613270898</c:v>
                </c:pt>
                <c:pt idx="32">
                  <c:v>2.7283071485059902</c:v>
                </c:pt>
                <c:pt idx="33">
                  <c:v>4.0176004469339199</c:v>
                </c:pt>
                <c:pt idx="34">
                  <c:v>1.6447475977102299</c:v>
                </c:pt>
                <c:pt idx="35">
                  <c:v>1.5199795289820801</c:v>
                </c:pt>
                <c:pt idx="36">
                  <c:v>2.0789624431605098</c:v>
                </c:pt>
                <c:pt idx="37">
                  <c:v>0.71652168718549702</c:v>
                </c:pt>
                <c:pt idx="38">
                  <c:v>0.66145209779193603</c:v>
                </c:pt>
                <c:pt idx="39">
                  <c:v>0.90723565998989897</c:v>
                </c:pt>
                <c:pt idx="40">
                  <c:v>1.4362947239256201</c:v>
                </c:pt>
                <c:pt idx="41">
                  <c:v>1.1473524431414499</c:v>
                </c:pt>
                <c:pt idx="42">
                  <c:v>1.0737694651463601</c:v>
                </c:pt>
                <c:pt idx="43">
                  <c:v>0.88796320517594696</c:v>
                </c:pt>
                <c:pt idx="44">
                  <c:v>0.80119076021330404</c:v>
                </c:pt>
                <c:pt idx="45">
                  <c:v>1.78496522050055</c:v>
                </c:pt>
                <c:pt idx="46">
                  <c:v>1.11588517905658</c:v>
                </c:pt>
                <c:pt idx="47">
                  <c:v>0.97085495812400202</c:v>
                </c:pt>
                <c:pt idx="48">
                  <c:v>0.88406804622851298</c:v>
                </c:pt>
                <c:pt idx="49">
                  <c:v>0.78604586647820895</c:v>
                </c:pt>
                <c:pt idx="50">
                  <c:v>1.28004226556433</c:v>
                </c:pt>
                <c:pt idx="51">
                  <c:v>1.03046851642954</c:v>
                </c:pt>
                <c:pt idx="52">
                  <c:v>0.96126221732113104</c:v>
                </c:pt>
                <c:pt idx="53">
                  <c:v>1.08983232229386</c:v>
                </c:pt>
                <c:pt idx="54">
                  <c:v>0.62470138806558695</c:v>
                </c:pt>
                <c:pt idx="55">
                  <c:v>0.74471225589266399</c:v>
                </c:pt>
                <c:pt idx="56">
                  <c:v>0.85639538062419596</c:v>
                </c:pt>
                <c:pt idx="57">
                  <c:v>0.77540180209639198</c:v>
                </c:pt>
                <c:pt idx="58">
                  <c:v>0.873006098875453</c:v>
                </c:pt>
                <c:pt idx="59">
                  <c:v>0.93513961550571301</c:v>
                </c:pt>
                <c:pt idx="60">
                  <c:v>0.95337245792355496</c:v>
                </c:pt>
                <c:pt idx="61">
                  <c:v>1.09128086221707</c:v>
                </c:pt>
                <c:pt idx="62">
                  <c:v>0.86864447454383398</c:v>
                </c:pt>
                <c:pt idx="63">
                  <c:v>0.70570461453237598</c:v>
                </c:pt>
                <c:pt idx="64">
                  <c:v>0.88943428219901699</c:v>
                </c:pt>
                <c:pt idx="65">
                  <c:v>0.74360566179146403</c:v>
                </c:pt>
                <c:pt idx="66">
                  <c:v>0.67793711850856297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CD-4B72-85F2-B34AA788709E}"/>
            </c:ext>
          </c:extLst>
        </c:ser>
        <c:ser>
          <c:idx val="1"/>
          <c:order val="1"/>
          <c:tx>
            <c:strRef>
              <c:f>'5278_novid+79nd_vid'!$D$1</c:f>
              <c:strCache>
                <c:ptCount val="1"/>
                <c:pt idx="0">
                  <c:v>Area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'5278_novid+79nd_vid'!$D$2:$D$68</c:f>
              <c:numCache>
                <c:formatCode>0.00000</c:formatCode>
                <c:ptCount val="67"/>
                <c:pt idx="0">
                  <c:v>1.42386344673187</c:v>
                </c:pt>
                <c:pt idx="1">
                  <c:v>2.0401801978526599</c:v>
                </c:pt>
                <c:pt idx="2">
                  <c:v>2.46211015983096</c:v>
                </c:pt>
                <c:pt idx="3">
                  <c:v>2.8173646606092202</c:v>
                </c:pt>
                <c:pt idx="4">
                  <c:v>1.60250191234274</c:v>
                </c:pt>
                <c:pt idx="5">
                  <c:v>1.7388231663674101</c:v>
                </c:pt>
                <c:pt idx="6">
                  <c:v>1.7381611329211599</c:v>
                </c:pt>
                <c:pt idx="7">
                  <c:v>1.9112623670307001</c:v>
                </c:pt>
                <c:pt idx="8">
                  <c:v>1.56710192529477</c:v>
                </c:pt>
                <c:pt idx="9">
                  <c:v>1.2981668626309899</c:v>
                </c:pt>
                <c:pt idx="10">
                  <c:v>1.27511892336366</c:v>
                </c:pt>
                <c:pt idx="11">
                  <c:v>1.3920642458766901</c:v>
                </c:pt>
                <c:pt idx="12">
                  <c:v>1.4661813808839099</c:v>
                </c:pt>
                <c:pt idx="13">
                  <c:v>1.34996068751644</c:v>
                </c:pt>
                <c:pt idx="14">
                  <c:v>1.1810657228141099</c:v>
                </c:pt>
                <c:pt idx="15">
                  <c:v>1.23168096248831</c:v>
                </c:pt>
                <c:pt idx="16">
                  <c:v>1.0255512351582401</c:v>
                </c:pt>
                <c:pt idx="17">
                  <c:v>0.76704543731706898</c:v>
                </c:pt>
                <c:pt idx="18">
                  <c:v>0.83830823804121302</c:v>
                </c:pt>
                <c:pt idx="19">
                  <c:v>0.75195399064067603</c:v>
                </c:pt>
                <c:pt idx="20">
                  <c:v>0.86237189342809895</c:v>
                </c:pt>
                <c:pt idx="21">
                  <c:v>0.94703662761448704</c:v>
                </c:pt>
                <c:pt idx="22">
                  <c:v>0.85351191700899498</c:v>
                </c:pt>
                <c:pt idx="23">
                  <c:v>0.61417423350446199</c:v>
                </c:pt>
                <c:pt idx="24">
                  <c:v>0.82207863281565596</c:v>
                </c:pt>
                <c:pt idx="25">
                  <c:v>0.67368557484567104</c:v>
                </c:pt>
                <c:pt idx="26">
                  <c:v>0.581474339499227</c:v>
                </c:pt>
                <c:pt idx="28">
                  <c:v>0.94214102419595103</c:v>
                </c:pt>
                <c:pt idx="29">
                  <c:v>1.2906491120586601</c:v>
                </c:pt>
                <c:pt idx="30">
                  <c:v>1.23016288385309</c:v>
                </c:pt>
                <c:pt idx="31">
                  <c:v>1.08568423507004</c:v>
                </c:pt>
                <c:pt idx="32">
                  <c:v>0.97291707575395503</c:v>
                </c:pt>
                <c:pt idx="33">
                  <c:v>1.0685394106846999</c:v>
                </c:pt>
                <c:pt idx="34">
                  <c:v>1.6318271902622801</c:v>
                </c:pt>
                <c:pt idx="35">
                  <c:v>1.7890282305962399</c:v>
                </c:pt>
                <c:pt idx="36">
                  <c:v>2.1853084024423901</c:v>
                </c:pt>
                <c:pt idx="37">
                  <c:v>1.68769486445394</c:v>
                </c:pt>
                <c:pt idx="38">
                  <c:v>1.82265536627699</c:v>
                </c:pt>
                <c:pt idx="39">
                  <c:v>1.3435134680226899</c:v>
                </c:pt>
                <c:pt idx="40">
                  <c:v>0.94262027242200996</c:v>
                </c:pt>
                <c:pt idx="41">
                  <c:v>1.06641055873429</c:v>
                </c:pt>
                <c:pt idx="42">
                  <c:v>1.3114688747668899</c:v>
                </c:pt>
                <c:pt idx="43">
                  <c:v>0.88441944772763803</c:v>
                </c:pt>
                <c:pt idx="44">
                  <c:v>1.0196026463973</c:v>
                </c:pt>
                <c:pt idx="45">
                  <c:v>0.99306625002446003</c:v>
                </c:pt>
                <c:pt idx="46">
                  <c:v>0.86655714957660901</c:v>
                </c:pt>
                <c:pt idx="47">
                  <c:v>1.13623282726415</c:v>
                </c:pt>
                <c:pt idx="48">
                  <c:v>1.2630420149230299</c:v>
                </c:pt>
                <c:pt idx="49">
                  <c:v>0.96321162294662499</c:v>
                </c:pt>
                <c:pt idx="50">
                  <c:v>0.94162989587381796</c:v>
                </c:pt>
                <c:pt idx="51">
                  <c:v>1.01368665589138</c:v>
                </c:pt>
                <c:pt idx="52">
                  <c:v>0.99982485771191498</c:v>
                </c:pt>
                <c:pt idx="53">
                  <c:v>1.1648309659892999</c:v>
                </c:pt>
                <c:pt idx="54">
                  <c:v>1.1436378808148999</c:v>
                </c:pt>
                <c:pt idx="55">
                  <c:v>1.2053671086511</c:v>
                </c:pt>
                <c:pt idx="56">
                  <c:v>0.81183406549733395</c:v>
                </c:pt>
                <c:pt idx="57">
                  <c:v>1.03719363534777</c:v>
                </c:pt>
                <c:pt idx="58">
                  <c:v>1.3958167603101499</c:v>
                </c:pt>
                <c:pt idx="59">
                  <c:v>1.27266503535051</c:v>
                </c:pt>
                <c:pt idx="60">
                  <c:v>1.2969602280943899</c:v>
                </c:pt>
                <c:pt idx="61">
                  <c:v>1.0770543806045301</c:v>
                </c:pt>
                <c:pt idx="62">
                  <c:v>1.0373697576962</c:v>
                </c:pt>
                <c:pt idx="63">
                  <c:v>1.2450122780116399</c:v>
                </c:pt>
                <c:pt idx="64">
                  <c:v>1.5167872557761199</c:v>
                </c:pt>
                <c:pt idx="65">
                  <c:v>0.89782496287597102</c:v>
                </c:pt>
                <c:pt idx="66">
                  <c:v>0.96881067393167997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3CD-4B72-85F2-B34AA788709E}"/>
            </c:ext>
          </c:extLst>
        </c:ser>
        <c:ser>
          <c:idx val="2"/>
          <c:order val="2"/>
          <c:tx>
            <c:strRef>
              <c:f>'5278_novid+79nd_vid'!$E$1</c:f>
              <c:strCache>
                <c:ptCount val="1"/>
                <c:pt idx="0">
                  <c:v>Area 3</c:v>
                </c:pt>
              </c:strCache>
            </c:strRef>
          </c:tx>
          <c:marker>
            <c:symbol val="triangle"/>
            <c:size val="3"/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'5278_novid+79nd_vid'!$E$2:$E$68</c:f>
              <c:numCache>
                <c:formatCode>0.00000</c:formatCode>
                <c:ptCount val="67"/>
                <c:pt idx="6">
                  <c:v>4.0957834875826098</c:v>
                </c:pt>
                <c:pt idx="7">
                  <c:v>4.1760071837030601</c:v>
                </c:pt>
                <c:pt idx="8">
                  <c:v>2.3126077029060199</c:v>
                </c:pt>
                <c:pt idx="9">
                  <c:v>2.0472043891186802</c:v>
                </c:pt>
                <c:pt idx="10">
                  <c:v>1.65880078838968</c:v>
                </c:pt>
                <c:pt idx="11">
                  <c:v>1.2626854850481299</c:v>
                </c:pt>
                <c:pt idx="12">
                  <c:v>1.8117726660679401</c:v>
                </c:pt>
                <c:pt idx="13">
                  <c:v>2.2006908229122399</c:v>
                </c:pt>
                <c:pt idx="14">
                  <c:v>1.50085904512541</c:v>
                </c:pt>
                <c:pt idx="15">
                  <c:v>1.2006330557584399</c:v>
                </c:pt>
                <c:pt idx="16">
                  <c:v>1.0495495439478699</c:v>
                </c:pt>
                <c:pt idx="17">
                  <c:v>0.75494685919624804</c:v>
                </c:pt>
                <c:pt idx="18">
                  <c:v>0.44581372528027902</c:v>
                </c:pt>
                <c:pt idx="19">
                  <c:v>0.39728804113446398</c:v>
                </c:pt>
                <c:pt idx="20">
                  <c:v>0.30813450886934601</c:v>
                </c:pt>
                <c:pt idx="21">
                  <c:v>0.30299998781542098</c:v>
                </c:pt>
                <c:pt idx="22">
                  <c:v>0.27404421566037601</c:v>
                </c:pt>
                <c:pt idx="23">
                  <c:v>0.19050337962578101</c:v>
                </c:pt>
                <c:pt idx="24">
                  <c:v>0.339047375462387</c:v>
                </c:pt>
                <c:pt idx="25">
                  <c:v>0.235533502203529</c:v>
                </c:pt>
                <c:pt idx="26">
                  <c:v>0.228993080845069</c:v>
                </c:pt>
                <c:pt idx="28">
                  <c:v>1.2289969444509801</c:v>
                </c:pt>
                <c:pt idx="29">
                  <c:v>1.4291728950896401</c:v>
                </c:pt>
                <c:pt idx="30">
                  <c:v>1.55658983167581</c:v>
                </c:pt>
                <c:pt idx="31">
                  <c:v>0.99109351925746303</c:v>
                </c:pt>
                <c:pt idx="32">
                  <c:v>1.28901847966329</c:v>
                </c:pt>
                <c:pt idx="33">
                  <c:v>1.09112904737051</c:v>
                </c:pt>
                <c:pt idx="34">
                  <c:v>1.15578939451777</c:v>
                </c:pt>
                <c:pt idx="35">
                  <c:v>1.0942296367189399</c:v>
                </c:pt>
                <c:pt idx="36">
                  <c:v>1.1106906855325001</c:v>
                </c:pt>
                <c:pt idx="37">
                  <c:v>0.75595382020922397</c:v>
                </c:pt>
                <c:pt idx="38">
                  <c:v>0.66142029105403</c:v>
                </c:pt>
                <c:pt idx="39">
                  <c:v>0.93741041511559997</c:v>
                </c:pt>
                <c:pt idx="40">
                  <c:v>0.72847589414750702</c:v>
                </c:pt>
                <c:pt idx="41">
                  <c:v>0.63608017621278301</c:v>
                </c:pt>
                <c:pt idx="42">
                  <c:v>0.64564431457143201</c:v>
                </c:pt>
                <c:pt idx="43">
                  <c:v>0.89889668717570304</c:v>
                </c:pt>
                <c:pt idx="44">
                  <c:v>1.00485788663642</c:v>
                </c:pt>
                <c:pt idx="45">
                  <c:v>0.97869609226756604</c:v>
                </c:pt>
                <c:pt idx="46">
                  <c:v>0.93330993253479599</c:v>
                </c:pt>
                <c:pt idx="47">
                  <c:v>0.80591935989331098</c:v>
                </c:pt>
                <c:pt idx="48">
                  <c:v>0.86237458290152602</c:v>
                </c:pt>
                <c:pt idx="49">
                  <c:v>0.847143889977229</c:v>
                </c:pt>
                <c:pt idx="50">
                  <c:v>0.93937159932306902</c:v>
                </c:pt>
                <c:pt idx="51">
                  <c:v>0.68431817060506706</c:v>
                </c:pt>
                <c:pt idx="52">
                  <c:v>0.87759751093759397</c:v>
                </c:pt>
                <c:pt idx="53">
                  <c:v>0.99332038666215094</c:v>
                </c:pt>
                <c:pt idx="54">
                  <c:v>0.98520559294891796</c:v>
                </c:pt>
                <c:pt idx="55">
                  <c:v>1.20841634894301</c:v>
                </c:pt>
                <c:pt idx="56">
                  <c:v>0.96785772614426202</c:v>
                </c:pt>
                <c:pt idx="57">
                  <c:v>1.1813965731647</c:v>
                </c:pt>
                <c:pt idx="58">
                  <c:v>0.922080041693073</c:v>
                </c:pt>
                <c:pt idx="59">
                  <c:v>0.796361819879986</c:v>
                </c:pt>
                <c:pt idx="60">
                  <c:v>0.90348469693609301</c:v>
                </c:pt>
                <c:pt idx="61">
                  <c:v>0.88633967575971895</c:v>
                </c:pt>
                <c:pt idx="62">
                  <c:v>0.86569181556731301</c:v>
                </c:pt>
                <c:pt idx="63">
                  <c:v>0.89669809430848402</c:v>
                </c:pt>
                <c:pt idx="64">
                  <c:v>0.69215246316023604</c:v>
                </c:pt>
                <c:pt idx="65">
                  <c:v>0.65763151046283397</c:v>
                </c:pt>
                <c:pt idx="66">
                  <c:v>0.63895065852543698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CD-4B72-85F2-B34AA788709E}"/>
            </c:ext>
          </c:extLst>
        </c:ser>
        <c:ser>
          <c:idx val="3"/>
          <c:order val="3"/>
          <c:tx>
            <c:strRef>
              <c:f>'5278_novid+79nd_vid'!$F$1</c:f>
              <c:strCache>
                <c:ptCount val="1"/>
                <c:pt idx="0">
                  <c:v>Area 4</c:v>
                </c:pt>
              </c:strCache>
            </c:strRef>
          </c:tx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'5278_novid+79nd_vid'!$F$2:$F$68</c:f>
              <c:numCache>
                <c:formatCode>0.00000</c:formatCode>
                <c:ptCount val="67"/>
                <c:pt idx="7">
                  <c:v>2.3072055953860202</c:v>
                </c:pt>
                <c:pt idx="8">
                  <c:v>2.0689998299610801</c:v>
                </c:pt>
                <c:pt idx="9">
                  <c:v>1.1967608647450501</c:v>
                </c:pt>
                <c:pt idx="10">
                  <c:v>1.6182698868863801</c:v>
                </c:pt>
                <c:pt idx="11">
                  <c:v>1.3776197704195501</c:v>
                </c:pt>
                <c:pt idx="12">
                  <c:v>1.3027284003092701</c:v>
                </c:pt>
                <c:pt idx="13">
                  <c:v>1.0019833223838599</c:v>
                </c:pt>
                <c:pt idx="14">
                  <c:v>0.99731886752605003</c:v>
                </c:pt>
                <c:pt idx="15">
                  <c:v>1.4655950002593101</c:v>
                </c:pt>
                <c:pt idx="16">
                  <c:v>1.20334477555967</c:v>
                </c:pt>
                <c:pt idx="17">
                  <c:v>1.0389585051146</c:v>
                </c:pt>
                <c:pt idx="18">
                  <c:v>0.72596842572162301</c:v>
                </c:pt>
                <c:pt idx="19">
                  <c:v>0.70936310323874796</c:v>
                </c:pt>
                <c:pt idx="20">
                  <c:v>1.3090750204633901</c:v>
                </c:pt>
                <c:pt idx="21">
                  <c:v>1.16467426542223</c:v>
                </c:pt>
                <c:pt idx="22">
                  <c:v>0.92342232509636302</c:v>
                </c:pt>
                <c:pt idx="23">
                  <c:v>0.95815275413439904</c:v>
                </c:pt>
                <c:pt idx="24">
                  <c:v>1.4886283782560299</c:v>
                </c:pt>
                <c:pt idx="25">
                  <c:v>0.85378093584293802</c:v>
                </c:pt>
                <c:pt idx="26">
                  <c:v>0.78992917431062004</c:v>
                </c:pt>
                <c:pt idx="28">
                  <c:v>0.96984907563008604</c:v>
                </c:pt>
                <c:pt idx="29">
                  <c:v>0.98425367556186905</c:v>
                </c:pt>
                <c:pt idx="30">
                  <c:v>1.27973480036799</c:v>
                </c:pt>
                <c:pt idx="31">
                  <c:v>1.02567491418065</c:v>
                </c:pt>
                <c:pt idx="32">
                  <c:v>1.12728762076839</c:v>
                </c:pt>
                <c:pt idx="33">
                  <c:v>0.881194025266956</c:v>
                </c:pt>
                <c:pt idx="34">
                  <c:v>1.0975650885906201</c:v>
                </c:pt>
                <c:pt idx="35">
                  <c:v>1.30824919622008</c:v>
                </c:pt>
                <c:pt idx="36">
                  <c:v>1.46463140638376</c:v>
                </c:pt>
                <c:pt idx="37">
                  <c:v>1.54380169503549</c:v>
                </c:pt>
                <c:pt idx="38">
                  <c:v>1.02959781694219</c:v>
                </c:pt>
                <c:pt idx="39">
                  <c:v>1.0874714753291399</c:v>
                </c:pt>
                <c:pt idx="40">
                  <c:v>1.0200415879074001</c:v>
                </c:pt>
                <c:pt idx="41">
                  <c:v>0.96833633289216103</c:v>
                </c:pt>
                <c:pt idx="42">
                  <c:v>1.2997928401137899</c:v>
                </c:pt>
                <c:pt idx="43">
                  <c:v>1.0768888452065699</c:v>
                </c:pt>
                <c:pt idx="44">
                  <c:v>1.01791504381857</c:v>
                </c:pt>
                <c:pt idx="45">
                  <c:v>1.0478365668215099</c:v>
                </c:pt>
                <c:pt idx="46">
                  <c:v>0.94511883154788501</c:v>
                </c:pt>
                <c:pt idx="47">
                  <c:v>1.0114185327124801</c:v>
                </c:pt>
                <c:pt idx="48">
                  <c:v>1.0254516489557099</c:v>
                </c:pt>
                <c:pt idx="49">
                  <c:v>1.2569008128263199</c:v>
                </c:pt>
                <c:pt idx="50">
                  <c:v>1.0709871898855801</c:v>
                </c:pt>
                <c:pt idx="51">
                  <c:v>1.2004336295409599</c:v>
                </c:pt>
                <c:pt idx="52">
                  <c:v>1.1749593793045601</c:v>
                </c:pt>
                <c:pt idx="53">
                  <c:v>1.3324762108025401</c:v>
                </c:pt>
                <c:pt idx="54">
                  <c:v>1.3808181364217</c:v>
                </c:pt>
                <c:pt idx="55">
                  <c:v>1.40392911000966</c:v>
                </c:pt>
                <c:pt idx="56">
                  <c:v>1.5573636402837501</c:v>
                </c:pt>
                <c:pt idx="57">
                  <c:v>1.9389647877321099</c:v>
                </c:pt>
                <c:pt idx="58">
                  <c:v>1.9244981010643001</c:v>
                </c:pt>
                <c:pt idx="59">
                  <c:v>2.2471727659139198</c:v>
                </c:pt>
                <c:pt idx="60">
                  <c:v>2.1109042579864998</c:v>
                </c:pt>
                <c:pt idx="61">
                  <c:v>2.8871762857901602</c:v>
                </c:pt>
                <c:pt idx="62">
                  <c:v>1.5773495563789399</c:v>
                </c:pt>
                <c:pt idx="63">
                  <c:v>3.0662571445695002</c:v>
                </c:pt>
                <c:pt idx="64">
                  <c:v>1.7417419615663201</c:v>
                </c:pt>
                <c:pt idx="65">
                  <c:v>2.1686585474958502</c:v>
                </c:pt>
                <c:pt idx="66">
                  <c:v>1.72618703506136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CD-4B72-85F2-B34AA7887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  <c:majorUnit val="10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3632655293088369"/>
          <c:y val="0.10048301254009916"/>
          <c:w val="0.31901334208223969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  <a:endParaRPr lang="ja-JP" alt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'5278_novid+79nd_vid'!$I$1</c:f>
              <c:strCache>
                <c:ptCount val="1"/>
                <c:pt idx="0">
                  <c:v>All (Area 1-4) scaled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'5278_novid+79nd_vid'!$I$2:$I$68</c:f>
              <c:numCache>
                <c:formatCode>0.00000</c:formatCode>
                <c:ptCount val="67"/>
                <c:pt idx="7">
                  <c:v>2.6869940821530771</c:v>
                </c:pt>
                <c:pt idx="8">
                  <c:v>1.8913601185862607</c:v>
                </c:pt>
                <c:pt idx="9">
                  <c:v>1.4744628076675543</c:v>
                </c:pt>
                <c:pt idx="10">
                  <c:v>1.3634682376235976</c:v>
                </c:pt>
                <c:pt idx="11">
                  <c:v>1.1845243371971768</c:v>
                </c:pt>
                <c:pt idx="12">
                  <c:v>1.3684960684006107</c:v>
                </c:pt>
                <c:pt idx="13">
                  <c:v>1.3712990009419919</c:v>
                </c:pt>
                <c:pt idx="14">
                  <c:v>1.1032132748117489</c:v>
                </c:pt>
                <c:pt idx="15">
                  <c:v>1.0903092265103429</c:v>
                </c:pt>
                <c:pt idx="16">
                  <c:v>0.93525187331916604</c:v>
                </c:pt>
                <c:pt idx="17">
                  <c:v>0.72848073572457661</c:v>
                </c:pt>
                <c:pt idx="18">
                  <c:v>0.56267133433106087</c:v>
                </c:pt>
                <c:pt idx="19">
                  <c:v>0.50914932168613136</c:v>
                </c:pt>
                <c:pt idx="20">
                  <c:v>0.6304969976645165</c:v>
                </c:pt>
                <c:pt idx="21">
                  <c:v>0.61724578621783377</c:v>
                </c:pt>
                <c:pt idx="22">
                  <c:v>0.52218883801778271</c:v>
                </c:pt>
                <c:pt idx="23">
                  <c:v>0.44591322301472175</c:v>
                </c:pt>
                <c:pt idx="24">
                  <c:v>0.66601828561647769</c:v>
                </c:pt>
                <c:pt idx="25">
                  <c:v>0.45173004426690661</c:v>
                </c:pt>
                <c:pt idx="26">
                  <c:v>0.39672640624846223</c:v>
                </c:pt>
                <c:pt idx="28">
                  <c:v>0.78925742488039963</c:v>
                </c:pt>
                <c:pt idx="29">
                  <c:v>1.3970175389600541</c:v>
                </c:pt>
                <c:pt idx="30">
                  <c:v>1.3145519817351639</c:v>
                </c:pt>
                <c:pt idx="31">
                  <c:v>1.0685103431951419</c:v>
                </c:pt>
                <c:pt idx="32">
                  <c:v>1.1990435187325272</c:v>
                </c:pt>
                <c:pt idx="33">
                  <c:v>1.2606767220535131</c:v>
                </c:pt>
                <c:pt idx="34">
                  <c:v>1.1277930420137232</c:v>
                </c:pt>
                <c:pt idx="35">
                  <c:v>1.1675027524493358</c:v>
                </c:pt>
                <c:pt idx="36">
                  <c:v>1.3505449407825916</c:v>
                </c:pt>
                <c:pt idx="37">
                  <c:v>0.98948904325985665</c:v>
                </c:pt>
                <c:pt idx="38">
                  <c:v>0.85919586452537167</c:v>
                </c:pt>
                <c:pt idx="39">
                  <c:v>0.90836486840454445</c:v>
                </c:pt>
                <c:pt idx="40">
                  <c:v>0.82097110931701256</c:v>
                </c:pt>
                <c:pt idx="41">
                  <c:v>0.76421410298498726</c:v>
                </c:pt>
                <c:pt idx="42">
                  <c:v>0.87673914336944347</c:v>
                </c:pt>
                <c:pt idx="43">
                  <c:v>0.80897399067014431</c:v>
                </c:pt>
                <c:pt idx="44">
                  <c:v>0.84325652919629779</c:v>
                </c:pt>
                <c:pt idx="45">
                  <c:v>0.96260482989719987</c:v>
                </c:pt>
                <c:pt idx="46">
                  <c:v>0.81633921050394487</c:v>
                </c:pt>
                <c:pt idx="47">
                  <c:v>0.81933004652127117</c:v>
                </c:pt>
                <c:pt idx="48">
                  <c:v>0.8524812422708381</c:v>
                </c:pt>
                <c:pt idx="49">
                  <c:v>0.83386719932270914</c:v>
                </c:pt>
                <c:pt idx="50">
                  <c:v>0.88122797677141973</c:v>
                </c:pt>
                <c:pt idx="51">
                  <c:v>0.80817332002584008</c:v>
                </c:pt>
                <c:pt idx="52">
                  <c:v>0.85420610535091157</c:v>
                </c:pt>
                <c:pt idx="53">
                  <c:v>0.97358184638778167</c:v>
                </c:pt>
                <c:pt idx="54">
                  <c:v>0.91859350267580886</c:v>
                </c:pt>
                <c:pt idx="55">
                  <c:v>1.0231061966043304</c:v>
                </c:pt>
                <c:pt idx="56">
                  <c:v>0.92332582938244223</c:v>
                </c:pt>
                <c:pt idx="57">
                  <c:v>1.1093674719222022</c:v>
                </c:pt>
                <c:pt idx="58">
                  <c:v>1.0978922451347952</c:v>
                </c:pt>
                <c:pt idx="59">
                  <c:v>1.1158775085520927</c:v>
                </c:pt>
                <c:pt idx="60">
                  <c:v>1.1266726413691461</c:v>
                </c:pt>
                <c:pt idx="61">
                  <c:v>1.2752788019707815</c:v>
                </c:pt>
                <c:pt idx="62">
                  <c:v>0.93630770205791147</c:v>
                </c:pt>
                <c:pt idx="63">
                  <c:v>1.2998763159417395</c:v>
                </c:pt>
                <c:pt idx="64">
                  <c:v>1.0050944203551808</c:v>
                </c:pt>
                <c:pt idx="65">
                  <c:v>0.9613696030320168</c:v>
                </c:pt>
                <c:pt idx="66">
                  <c:v>0.85932306741951425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DE-42D8-BDEC-3B6903E1E5A6}"/>
            </c:ext>
          </c:extLst>
        </c:ser>
        <c:ser>
          <c:idx val="1"/>
          <c:order val="1"/>
          <c:tx>
            <c:strRef>
              <c:f>'5278_novid+79nd_vid'!$O$1</c:f>
              <c:strCache>
                <c:ptCount val="1"/>
                <c:pt idx="0">
                  <c:v>South (area 3-4) scaled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'5278_novid+79nd_vid'!$B$2:$B$68</c:f>
              <c:numCache>
                <c:formatCode>General</c:formatCode>
                <c:ptCount val="67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</c:numCache>
            </c:numRef>
          </c:xVal>
          <c:yVal>
            <c:numRef>
              <c:f>'5278_novid+79nd_vid'!$O$3:$O$68</c:f>
              <c:numCache>
                <c:formatCode>0.00000</c:formatCode>
                <c:ptCount val="66"/>
                <c:pt idx="6">
                  <c:v>2.9106288403353444</c:v>
                </c:pt>
                <c:pt idx="7">
                  <c:v>1.8883697354947904</c:v>
                </c:pt>
                <c:pt idx="8">
                  <c:v>1.449835386766823</c:v>
                </c:pt>
                <c:pt idx="9">
                  <c:v>1.4013968640926029</c:v>
                </c:pt>
                <c:pt idx="10">
                  <c:v>1.1176913913680644</c:v>
                </c:pt>
                <c:pt idx="11">
                  <c:v>1.3682230385243852</c:v>
                </c:pt>
                <c:pt idx="12">
                  <c:v>1.4591198672570813</c:v>
                </c:pt>
                <c:pt idx="13">
                  <c:v>1.104824076309801</c:v>
                </c:pt>
                <c:pt idx="14">
                  <c:v>1.1171628625796315</c:v>
                </c:pt>
                <c:pt idx="15">
                  <c:v>0.94938832794952921</c:v>
                </c:pt>
                <c:pt idx="16">
                  <c:v>0.74348722446321991</c:v>
                </c:pt>
                <c:pt idx="17">
                  <c:v>0.47833660283111673</c:v>
                </c:pt>
                <c:pt idx="18">
                  <c:v>0.44808061821412842</c:v>
                </c:pt>
                <c:pt idx="19">
                  <c:v>0.61271314863596682</c:v>
                </c:pt>
                <c:pt idx="20">
                  <c:v>0.55966720494751421</c:v>
                </c:pt>
                <c:pt idx="21">
                  <c:v>0.46077395086520218</c:v>
                </c:pt>
                <c:pt idx="22">
                  <c:v>0.43081124615746313</c:v>
                </c:pt>
                <c:pt idx="23">
                  <c:v>0.69103306908998019</c:v>
                </c:pt>
                <c:pt idx="24">
                  <c:v>0.4170322100634436</c:v>
                </c:pt>
                <c:pt idx="25">
                  <c:v>0.39142433405391275</c:v>
                </c:pt>
                <c:pt idx="27">
                  <c:v>0.99059190903924221</c:v>
                </c:pt>
                <c:pt idx="28">
                  <c:v>1.1000771884561351</c:v>
                </c:pt>
                <c:pt idx="29">
                  <c:v>1.2731937503502566</c:v>
                </c:pt>
                <c:pt idx="30">
                  <c:v>0.88682228274814145</c:v>
                </c:pt>
                <c:pt idx="31">
                  <c:v>1.0787327463476684</c:v>
                </c:pt>
                <c:pt idx="32">
                  <c:v>0.88674407166259805</c:v>
                </c:pt>
                <c:pt idx="33">
                  <c:v>0.99859008746493005</c:v>
                </c:pt>
                <c:pt idx="34">
                  <c:v>1.0426273091616842</c:v>
                </c:pt>
                <c:pt idx="35">
                  <c:v>1.107693691875038</c:v>
                </c:pt>
                <c:pt idx="36">
                  <c:v>0.95149246950883615</c:v>
                </c:pt>
                <c:pt idx="37">
                  <c:v>0.71649586643731322</c:v>
                </c:pt>
                <c:pt idx="38">
                  <c:v>0.88117921314288716</c:v>
                </c:pt>
                <c:pt idx="39">
                  <c:v>0.74797647232334141</c:v>
                </c:pt>
                <c:pt idx="40">
                  <c:v>0.68116502100186282</c:v>
                </c:pt>
                <c:pt idx="41">
                  <c:v>0.80588170725403008</c:v>
                </c:pt>
                <c:pt idx="42">
                  <c:v>0.85729262407554296</c:v>
                </c:pt>
                <c:pt idx="43">
                  <c:v>0.89118969049268792</c:v>
                </c:pt>
                <c:pt idx="44">
                  <c:v>0.88836943532707113</c:v>
                </c:pt>
                <c:pt idx="45">
                  <c:v>0.82762007025831108</c:v>
                </c:pt>
                <c:pt idx="46">
                  <c:v>0.7852057395581693</c:v>
                </c:pt>
                <c:pt idx="47">
                  <c:v>0.81968540585851213</c:v>
                </c:pt>
                <c:pt idx="48">
                  <c:v>0.89535888778368655</c:v>
                </c:pt>
                <c:pt idx="49">
                  <c:v>0.8762461653092174</c:v>
                </c:pt>
                <c:pt idx="50">
                  <c:v>0.79013669194927094</c:v>
                </c:pt>
                <c:pt idx="51">
                  <c:v>0.88162347451416279</c:v>
                </c:pt>
                <c:pt idx="52">
                  <c:v>0.99881024635328242</c:v>
                </c:pt>
                <c:pt idx="53">
                  <c:v>1.0120457142554991</c:v>
                </c:pt>
                <c:pt idx="54">
                  <c:v>1.1366760539284126</c:v>
                </c:pt>
                <c:pt idx="55">
                  <c:v>1.0667830381679582</c:v>
                </c:pt>
                <c:pt idx="56">
                  <c:v>1.3158745823949518</c:v>
                </c:pt>
                <c:pt idx="57">
                  <c:v>1.1755575455509235</c:v>
                </c:pt>
                <c:pt idx="58">
                  <c:v>1.2266264625968557</c:v>
                </c:pt>
                <c:pt idx="59">
                  <c:v>1.2332070242668194</c:v>
                </c:pt>
                <c:pt idx="60">
                  <c:v>1.5046932266044712</c:v>
                </c:pt>
                <c:pt idx="61">
                  <c:v>1.0207792768819073</c:v>
                </c:pt>
                <c:pt idx="62">
                  <c:v>1.5747800235484779</c:v>
                </c:pt>
                <c:pt idx="63">
                  <c:v>0.98975838583289444</c:v>
                </c:pt>
                <c:pt idx="64">
                  <c:v>1.1259925911258599</c:v>
                </c:pt>
                <c:pt idx="65">
                  <c:v>0.95642385659109619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E-42D8-BDEC-3B6903E1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  <c:majorUnit val="10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632655293088376"/>
          <c:y val="0.16529782735491394"/>
          <c:w val="0.30833333333333335"/>
          <c:h val="0.22822069116360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  <a:endParaRPr lang="ja-JP" alt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'5278_novid+79nd_vid'!$I$1</c:f>
              <c:strCache>
                <c:ptCount val="1"/>
                <c:pt idx="0">
                  <c:v>All (Area 1-4) scaled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'5278_novid+79nd_vid'!$B$30:$B$68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xVal>
          <c:yVal>
            <c:numRef>
              <c:f>'5278_novid+79nd_vid'!$I$30:$I$68</c:f>
              <c:numCache>
                <c:formatCode>0.00000</c:formatCode>
                <c:ptCount val="39"/>
                <c:pt idx="0">
                  <c:v>0.78925742488039963</c:v>
                </c:pt>
                <c:pt idx="1">
                  <c:v>1.3970175389600541</c:v>
                </c:pt>
                <c:pt idx="2">
                  <c:v>1.3145519817351639</c:v>
                </c:pt>
                <c:pt idx="3">
                  <c:v>1.0685103431951419</c:v>
                </c:pt>
                <c:pt idx="4">
                  <c:v>1.1990435187325272</c:v>
                </c:pt>
                <c:pt idx="5">
                  <c:v>1.2606767220535131</c:v>
                </c:pt>
                <c:pt idx="6">
                  <c:v>1.1277930420137232</c:v>
                </c:pt>
                <c:pt idx="7">
                  <c:v>1.1675027524493358</c:v>
                </c:pt>
                <c:pt idx="8">
                  <c:v>1.3505449407825916</c:v>
                </c:pt>
                <c:pt idx="9">
                  <c:v>0.98948904325985665</c:v>
                </c:pt>
                <c:pt idx="10">
                  <c:v>0.85919586452537167</c:v>
                </c:pt>
                <c:pt idx="11">
                  <c:v>0.90836486840454445</c:v>
                </c:pt>
                <c:pt idx="12">
                  <c:v>0.82097110931701256</c:v>
                </c:pt>
                <c:pt idx="13">
                  <c:v>0.76421410298498726</c:v>
                </c:pt>
                <c:pt idx="14">
                  <c:v>0.87673914336944347</c:v>
                </c:pt>
                <c:pt idx="15">
                  <c:v>0.80897399067014431</c:v>
                </c:pt>
                <c:pt idx="16">
                  <c:v>0.84325652919629779</c:v>
                </c:pt>
                <c:pt idx="17">
                  <c:v>0.96260482989719987</c:v>
                </c:pt>
                <c:pt idx="18">
                  <c:v>0.81633921050394487</c:v>
                </c:pt>
                <c:pt idx="19">
                  <c:v>0.81933004652127117</c:v>
                </c:pt>
                <c:pt idx="20">
                  <c:v>0.8524812422708381</c:v>
                </c:pt>
                <c:pt idx="21">
                  <c:v>0.83386719932270914</c:v>
                </c:pt>
                <c:pt idx="22">
                  <c:v>0.88122797677141973</c:v>
                </c:pt>
                <c:pt idx="23">
                  <c:v>0.80817332002584008</c:v>
                </c:pt>
                <c:pt idx="24">
                  <c:v>0.85420610535091157</c:v>
                </c:pt>
                <c:pt idx="25">
                  <c:v>0.97358184638778167</c:v>
                </c:pt>
                <c:pt idx="26">
                  <c:v>0.91859350267580886</c:v>
                </c:pt>
                <c:pt idx="27">
                  <c:v>1.0231061966043304</c:v>
                </c:pt>
                <c:pt idx="28">
                  <c:v>0.92332582938244223</c:v>
                </c:pt>
                <c:pt idx="29">
                  <c:v>1.1093674719222022</c:v>
                </c:pt>
                <c:pt idx="30">
                  <c:v>1.0978922451347952</c:v>
                </c:pt>
                <c:pt idx="31">
                  <c:v>1.1158775085520927</c:v>
                </c:pt>
                <c:pt idx="32">
                  <c:v>1.1266726413691461</c:v>
                </c:pt>
                <c:pt idx="33">
                  <c:v>1.2752788019707815</c:v>
                </c:pt>
                <c:pt idx="34">
                  <c:v>0.93630770205791147</c:v>
                </c:pt>
                <c:pt idx="35">
                  <c:v>1.2998763159417395</c:v>
                </c:pt>
                <c:pt idx="36">
                  <c:v>1.0050944203551808</c:v>
                </c:pt>
                <c:pt idx="37">
                  <c:v>0.9613696030320168</c:v>
                </c:pt>
                <c:pt idx="38">
                  <c:v>0.85932306741951425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DE-42D8-BDEC-3B6903E1E5A6}"/>
            </c:ext>
          </c:extLst>
        </c:ser>
        <c:ser>
          <c:idx val="2"/>
          <c:order val="1"/>
          <c:tx>
            <c:strRef>
              <c:f>'5278_novid+79nd_vid'!$L$1</c:f>
              <c:strCache>
                <c:ptCount val="1"/>
                <c:pt idx="0">
                  <c:v>North (area 1-2) scaled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'5278_novid+79nd_vid'!$B$30:$B$68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xVal>
          <c:yVal>
            <c:numRef>
              <c:f>'5278_novid+79nd_vid'!$L$30:$L$68</c:f>
              <c:numCache>
                <c:formatCode>0.00000</c:formatCode>
                <c:ptCount val="39"/>
                <c:pt idx="0">
                  <c:v>0.47173162047361394</c:v>
                </c:pt>
                <c:pt idx="1">
                  <c:v>1.9839650148718713</c:v>
                </c:pt>
                <c:pt idx="2">
                  <c:v>1.4481854994953092</c:v>
                </c:pt>
                <c:pt idx="3">
                  <c:v>1.4375448724818407</c:v>
                </c:pt>
                <c:pt idx="4">
                  <c:v>1.4661804010931816</c:v>
                </c:pt>
                <c:pt idx="5">
                  <c:v>1.9767150174257557</c:v>
                </c:pt>
                <c:pt idx="6">
                  <c:v>1.4072679814255102</c:v>
                </c:pt>
                <c:pt idx="7">
                  <c:v>1.4412064233240278</c:v>
                </c:pt>
                <c:pt idx="8">
                  <c:v>1.8402127612458339</c:v>
                </c:pt>
                <c:pt idx="9">
                  <c:v>1.1021518692220305</c:v>
                </c:pt>
                <c:pt idx="10">
                  <c:v>1.1499653806946433</c:v>
                </c:pt>
                <c:pt idx="11">
                  <c:v>0.99825639620582596</c:v>
                </c:pt>
                <c:pt idx="12">
                  <c:v>0.98737864543631393</c:v>
                </c:pt>
                <c:pt idx="13">
                  <c:v>0.94567518380753246</c:v>
                </c:pt>
                <c:pt idx="14">
                  <c:v>1.0419714235162165</c:v>
                </c:pt>
                <c:pt idx="15">
                  <c:v>0.76147141338081481</c:v>
                </c:pt>
                <c:pt idx="16">
                  <c:v>0.79802002089102275</c:v>
                </c:pt>
                <c:pt idx="17">
                  <c:v>1.1377556688779866</c:v>
                </c:pt>
                <c:pt idx="18">
                  <c:v>0.83431637254364777</c:v>
                </c:pt>
                <c:pt idx="19">
                  <c:v>0.91730008715300981</c:v>
                </c:pt>
                <c:pt idx="20">
                  <c:v>0.94965062165767344</c:v>
                </c:pt>
                <c:pt idx="21">
                  <c:v>0.76435027093165375</c:v>
                </c:pt>
                <c:pt idx="22">
                  <c:v>0.93081236136730372</c:v>
                </c:pt>
                <c:pt idx="23">
                  <c:v>0.87733303230521709</c:v>
                </c:pt>
                <c:pt idx="24">
                  <c:v>0.8455580774426299</c:v>
                </c:pt>
                <c:pt idx="25">
                  <c:v>0.97431364673845366</c:v>
                </c:pt>
                <c:pt idx="26">
                  <c:v>0.79679236014204846</c:v>
                </c:pt>
                <c:pt idx="27">
                  <c:v>0.87076558018689654</c:v>
                </c:pt>
                <c:pt idx="28">
                  <c:v>0.71379983502570465</c:v>
                </c:pt>
                <c:pt idx="29">
                  <c:v>0.79757362251398378</c:v>
                </c:pt>
                <c:pt idx="30">
                  <c:v>1.0121616399129689</c:v>
                </c:pt>
                <c:pt idx="31">
                  <c:v>0.9727956575917639</c:v>
                </c:pt>
                <c:pt idx="32">
                  <c:v>0.99150306497656682</c:v>
                </c:pt>
                <c:pt idx="33">
                  <c:v>0.93088356166110897</c:v>
                </c:pt>
                <c:pt idx="34">
                  <c:v>0.83112146656128283</c:v>
                </c:pt>
                <c:pt idx="35">
                  <c:v>0.87661829029689342</c:v>
                </c:pt>
                <c:pt idx="36">
                  <c:v>1.078626943794206</c:v>
                </c:pt>
                <c:pt idx="37">
                  <c:v>0.716381606686878</c:v>
                </c:pt>
                <c:pt idx="38">
                  <c:v>0.72835945036562655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F-4A88-8D6C-C38D57AA5B9D}"/>
            </c:ext>
          </c:extLst>
        </c:ser>
        <c:ser>
          <c:idx val="1"/>
          <c:order val="2"/>
          <c:tx>
            <c:strRef>
              <c:f>'5278_novid+79nd_vid'!$O$1</c:f>
              <c:strCache>
                <c:ptCount val="1"/>
                <c:pt idx="0">
                  <c:v>South (area 3-4) scaled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'5278_novid+79nd_vid'!$B$30:$B$68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xVal>
          <c:yVal>
            <c:numRef>
              <c:f>'5278_novid+79nd_vid'!$O$30:$O$68</c:f>
              <c:numCache>
                <c:formatCode>0.00000</c:formatCode>
                <c:ptCount val="39"/>
                <c:pt idx="0">
                  <c:v>0.99059190903924221</c:v>
                </c:pt>
                <c:pt idx="1">
                  <c:v>1.1000771884561351</c:v>
                </c:pt>
                <c:pt idx="2">
                  <c:v>1.2731937503502566</c:v>
                </c:pt>
                <c:pt idx="3">
                  <c:v>0.88682228274814145</c:v>
                </c:pt>
                <c:pt idx="4">
                  <c:v>1.0787327463476684</c:v>
                </c:pt>
                <c:pt idx="5">
                  <c:v>0.88674407166259805</c:v>
                </c:pt>
                <c:pt idx="6">
                  <c:v>0.99859008746493005</c:v>
                </c:pt>
                <c:pt idx="7">
                  <c:v>1.0426273091616842</c:v>
                </c:pt>
                <c:pt idx="8">
                  <c:v>1.107693691875038</c:v>
                </c:pt>
                <c:pt idx="9">
                  <c:v>0.95149246950883615</c:v>
                </c:pt>
                <c:pt idx="10">
                  <c:v>0.71649586643731322</c:v>
                </c:pt>
                <c:pt idx="11">
                  <c:v>0.88117921314288716</c:v>
                </c:pt>
                <c:pt idx="12">
                  <c:v>0.74797647232334141</c:v>
                </c:pt>
                <c:pt idx="13">
                  <c:v>0.68116502100186282</c:v>
                </c:pt>
                <c:pt idx="14">
                  <c:v>0.80588170725403008</c:v>
                </c:pt>
                <c:pt idx="15">
                  <c:v>0.85729262407554296</c:v>
                </c:pt>
                <c:pt idx="16">
                  <c:v>0.89118969049268792</c:v>
                </c:pt>
                <c:pt idx="17">
                  <c:v>0.88836943532707113</c:v>
                </c:pt>
                <c:pt idx="18">
                  <c:v>0.82762007025831108</c:v>
                </c:pt>
                <c:pt idx="19">
                  <c:v>0.7852057395581693</c:v>
                </c:pt>
                <c:pt idx="20">
                  <c:v>0.81968540585851213</c:v>
                </c:pt>
                <c:pt idx="21">
                  <c:v>0.89535888778368655</c:v>
                </c:pt>
                <c:pt idx="22">
                  <c:v>0.8762461653092174</c:v>
                </c:pt>
                <c:pt idx="23">
                  <c:v>0.79013669194927094</c:v>
                </c:pt>
                <c:pt idx="24">
                  <c:v>0.88162347451416279</c:v>
                </c:pt>
                <c:pt idx="25">
                  <c:v>0.99881024635328242</c:v>
                </c:pt>
                <c:pt idx="26">
                  <c:v>1.0120457142554991</c:v>
                </c:pt>
                <c:pt idx="27">
                  <c:v>1.1366760539284126</c:v>
                </c:pt>
                <c:pt idx="28">
                  <c:v>1.0667830381679582</c:v>
                </c:pt>
                <c:pt idx="29">
                  <c:v>1.3158745823949518</c:v>
                </c:pt>
                <c:pt idx="30">
                  <c:v>1.1755575455509235</c:v>
                </c:pt>
                <c:pt idx="31">
                  <c:v>1.2266264625968557</c:v>
                </c:pt>
                <c:pt idx="32">
                  <c:v>1.2332070242668194</c:v>
                </c:pt>
                <c:pt idx="33">
                  <c:v>1.5046932266044712</c:v>
                </c:pt>
                <c:pt idx="34">
                  <c:v>1.0207792768819073</c:v>
                </c:pt>
                <c:pt idx="35">
                  <c:v>1.5747800235484779</c:v>
                </c:pt>
                <c:pt idx="36">
                  <c:v>0.98975838583289444</c:v>
                </c:pt>
                <c:pt idx="37">
                  <c:v>1.1259925911258599</c:v>
                </c:pt>
                <c:pt idx="38">
                  <c:v>0.95642385659109619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E-42D8-BDEC-3B6903E1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88210848643916"/>
          <c:y val="1.7149679206765828E-2"/>
          <c:w val="0.37777777777777777"/>
          <c:h val="0.29303550597841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  <a:endParaRPr lang="ja-JP" alt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'5278_novid+79nd_vid'!$I$1</c:f>
              <c:strCache>
                <c:ptCount val="1"/>
                <c:pt idx="0">
                  <c:v>All (Area 1-4) scaled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'5278_novid+79nd_vid'!$B$30:$B$68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xVal>
          <c:yVal>
            <c:numRef>
              <c:f>'5278_novid+79nd_vid'!$I$30:$I$68</c:f>
              <c:numCache>
                <c:formatCode>0.00000</c:formatCode>
                <c:ptCount val="39"/>
                <c:pt idx="0">
                  <c:v>0.78925742488039963</c:v>
                </c:pt>
                <c:pt idx="1">
                  <c:v>1.3970175389600541</c:v>
                </c:pt>
                <c:pt idx="2">
                  <c:v>1.3145519817351639</c:v>
                </c:pt>
                <c:pt idx="3">
                  <c:v>1.0685103431951419</c:v>
                </c:pt>
                <c:pt idx="4">
                  <c:v>1.1990435187325272</c:v>
                </c:pt>
                <c:pt idx="5">
                  <c:v>1.2606767220535131</c:v>
                </c:pt>
                <c:pt idx="6">
                  <c:v>1.1277930420137232</c:v>
                </c:pt>
                <c:pt idx="7">
                  <c:v>1.1675027524493358</c:v>
                </c:pt>
                <c:pt idx="8">
                  <c:v>1.3505449407825916</c:v>
                </c:pt>
                <c:pt idx="9">
                  <c:v>0.98948904325985665</c:v>
                </c:pt>
                <c:pt idx="10">
                  <c:v>0.85919586452537167</c:v>
                </c:pt>
                <c:pt idx="11">
                  <c:v>0.90836486840454445</c:v>
                </c:pt>
                <c:pt idx="12">
                  <c:v>0.82097110931701256</c:v>
                </c:pt>
                <c:pt idx="13">
                  <c:v>0.76421410298498726</c:v>
                </c:pt>
                <c:pt idx="14">
                  <c:v>0.87673914336944347</c:v>
                </c:pt>
                <c:pt idx="15">
                  <c:v>0.80897399067014431</c:v>
                </c:pt>
                <c:pt idx="16">
                  <c:v>0.84325652919629779</c:v>
                </c:pt>
                <c:pt idx="17">
                  <c:v>0.96260482989719987</c:v>
                </c:pt>
                <c:pt idx="18">
                  <c:v>0.81633921050394487</c:v>
                </c:pt>
                <c:pt idx="19">
                  <c:v>0.81933004652127117</c:v>
                </c:pt>
                <c:pt idx="20">
                  <c:v>0.8524812422708381</c:v>
                </c:pt>
                <c:pt idx="21">
                  <c:v>0.83386719932270914</c:v>
                </c:pt>
                <c:pt idx="22">
                  <c:v>0.88122797677141973</c:v>
                </c:pt>
                <c:pt idx="23">
                  <c:v>0.80817332002584008</c:v>
                </c:pt>
                <c:pt idx="24">
                  <c:v>0.85420610535091157</c:v>
                </c:pt>
                <c:pt idx="25">
                  <c:v>0.97358184638778167</c:v>
                </c:pt>
                <c:pt idx="26">
                  <c:v>0.91859350267580886</c:v>
                </c:pt>
                <c:pt idx="27">
                  <c:v>1.0231061966043304</c:v>
                </c:pt>
                <c:pt idx="28">
                  <c:v>0.92332582938244223</c:v>
                </c:pt>
                <c:pt idx="29">
                  <c:v>1.1093674719222022</c:v>
                </c:pt>
                <c:pt idx="30">
                  <c:v>1.0978922451347952</c:v>
                </c:pt>
                <c:pt idx="31">
                  <c:v>1.1158775085520927</c:v>
                </c:pt>
                <c:pt idx="32">
                  <c:v>1.1266726413691461</c:v>
                </c:pt>
                <c:pt idx="33">
                  <c:v>1.2752788019707815</c:v>
                </c:pt>
                <c:pt idx="34">
                  <c:v>0.93630770205791147</c:v>
                </c:pt>
                <c:pt idx="35">
                  <c:v>1.2998763159417395</c:v>
                </c:pt>
                <c:pt idx="36">
                  <c:v>1.0050944203551808</c:v>
                </c:pt>
                <c:pt idx="37">
                  <c:v>0.9613696030320168</c:v>
                </c:pt>
                <c:pt idx="38">
                  <c:v>0.85932306741951425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DE-42D8-BDEC-3B6903E1E5A6}"/>
            </c:ext>
          </c:extLst>
        </c:ser>
        <c:ser>
          <c:idx val="1"/>
          <c:order val="1"/>
          <c:tx>
            <c:strRef>
              <c:f>'5278_novid+79nd_vid'!$O$1</c:f>
              <c:strCache>
                <c:ptCount val="1"/>
                <c:pt idx="0">
                  <c:v>South (area 3-4) scaled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'5278_novid+79nd_vid'!$B$30:$B$68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xVal>
          <c:yVal>
            <c:numRef>
              <c:f>'5278_novid+79nd_vid'!$O$30:$O$68</c:f>
              <c:numCache>
                <c:formatCode>0.00000</c:formatCode>
                <c:ptCount val="39"/>
                <c:pt idx="0">
                  <c:v>0.99059190903924221</c:v>
                </c:pt>
                <c:pt idx="1">
                  <c:v>1.1000771884561351</c:v>
                </c:pt>
                <c:pt idx="2">
                  <c:v>1.2731937503502566</c:v>
                </c:pt>
                <c:pt idx="3">
                  <c:v>0.88682228274814145</c:v>
                </c:pt>
                <c:pt idx="4">
                  <c:v>1.0787327463476684</c:v>
                </c:pt>
                <c:pt idx="5">
                  <c:v>0.88674407166259805</c:v>
                </c:pt>
                <c:pt idx="6">
                  <c:v>0.99859008746493005</c:v>
                </c:pt>
                <c:pt idx="7">
                  <c:v>1.0426273091616842</c:v>
                </c:pt>
                <c:pt idx="8">
                  <c:v>1.107693691875038</c:v>
                </c:pt>
                <c:pt idx="9">
                  <c:v>0.95149246950883615</c:v>
                </c:pt>
                <c:pt idx="10">
                  <c:v>0.71649586643731322</c:v>
                </c:pt>
                <c:pt idx="11">
                  <c:v>0.88117921314288716</c:v>
                </c:pt>
                <c:pt idx="12">
                  <c:v>0.74797647232334141</c:v>
                </c:pt>
                <c:pt idx="13">
                  <c:v>0.68116502100186282</c:v>
                </c:pt>
                <c:pt idx="14">
                  <c:v>0.80588170725403008</c:v>
                </c:pt>
                <c:pt idx="15">
                  <c:v>0.85729262407554296</c:v>
                </c:pt>
                <c:pt idx="16">
                  <c:v>0.89118969049268792</c:v>
                </c:pt>
                <c:pt idx="17">
                  <c:v>0.88836943532707113</c:v>
                </c:pt>
                <c:pt idx="18">
                  <c:v>0.82762007025831108</c:v>
                </c:pt>
                <c:pt idx="19">
                  <c:v>0.7852057395581693</c:v>
                </c:pt>
                <c:pt idx="20">
                  <c:v>0.81968540585851213</c:v>
                </c:pt>
                <c:pt idx="21">
                  <c:v>0.89535888778368655</c:v>
                </c:pt>
                <c:pt idx="22">
                  <c:v>0.8762461653092174</c:v>
                </c:pt>
                <c:pt idx="23">
                  <c:v>0.79013669194927094</c:v>
                </c:pt>
                <c:pt idx="24">
                  <c:v>0.88162347451416279</c:v>
                </c:pt>
                <c:pt idx="25">
                  <c:v>0.99881024635328242</c:v>
                </c:pt>
                <c:pt idx="26">
                  <c:v>1.0120457142554991</c:v>
                </c:pt>
                <c:pt idx="27">
                  <c:v>1.1366760539284126</c:v>
                </c:pt>
                <c:pt idx="28">
                  <c:v>1.0667830381679582</c:v>
                </c:pt>
                <c:pt idx="29">
                  <c:v>1.3158745823949518</c:v>
                </c:pt>
                <c:pt idx="30">
                  <c:v>1.1755575455509235</c:v>
                </c:pt>
                <c:pt idx="31">
                  <c:v>1.2266264625968557</c:v>
                </c:pt>
                <c:pt idx="32">
                  <c:v>1.2332070242668194</c:v>
                </c:pt>
                <c:pt idx="33">
                  <c:v>1.5046932266044712</c:v>
                </c:pt>
                <c:pt idx="34">
                  <c:v>1.0207792768819073</c:v>
                </c:pt>
                <c:pt idx="35">
                  <c:v>1.5747800235484779</c:v>
                </c:pt>
                <c:pt idx="36">
                  <c:v>0.98975838583289444</c:v>
                </c:pt>
                <c:pt idx="37">
                  <c:v>1.1259925911258599</c:v>
                </c:pt>
                <c:pt idx="38">
                  <c:v>0.95642385659109619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E-42D8-BDEC-3B6903E1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7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188210848643914"/>
          <c:y val="0.59585338291046952"/>
          <c:w val="0.38055555555555554"/>
          <c:h val="0.20044291338582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  <a:endParaRPr lang="ja-JP" alt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boat!$I$1</c:f>
              <c:strCache>
                <c:ptCount val="1"/>
                <c:pt idx="0">
                  <c:v>All (Area 1-4) scaled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boat!$I$2:$I$67</c:f>
              <c:numCache>
                <c:formatCode>General</c:formatCode>
                <c:ptCount val="66"/>
                <c:pt idx="7">
                  <c:v>3.4230360752140014</c:v>
                </c:pt>
                <c:pt idx="8">
                  <c:v>2.3481518356368078</c:v>
                </c:pt>
                <c:pt idx="9">
                  <c:v>1.885518756685383</c:v>
                </c:pt>
                <c:pt idx="10">
                  <c:v>1.7412726446423217</c:v>
                </c:pt>
                <c:pt idx="11">
                  <c:v>1.5568859442675063</c:v>
                </c:pt>
                <c:pt idx="12">
                  <c:v>1.6772468904774422</c:v>
                </c:pt>
                <c:pt idx="13">
                  <c:v>1.6268012578240301</c:v>
                </c:pt>
                <c:pt idx="14">
                  <c:v>1.4635841749240266</c:v>
                </c:pt>
                <c:pt idx="15">
                  <c:v>1.3426781115563498</c:v>
                </c:pt>
                <c:pt idx="16">
                  <c:v>1.131793493257879</c:v>
                </c:pt>
                <c:pt idx="17">
                  <c:v>0.93280391938212504</c:v>
                </c:pt>
                <c:pt idx="18">
                  <c:v>0.72017570251069385</c:v>
                </c:pt>
                <c:pt idx="19">
                  <c:v>0.6706107405766476</c:v>
                </c:pt>
                <c:pt idx="20">
                  <c:v>0.7031188656329832</c:v>
                </c:pt>
                <c:pt idx="21">
                  <c:v>0.73902852885079118</c:v>
                </c:pt>
                <c:pt idx="22">
                  <c:v>0.5929237665276863</c:v>
                </c:pt>
                <c:pt idx="23">
                  <c:v>0.50657663969516864</c:v>
                </c:pt>
                <c:pt idx="24">
                  <c:v>0.66876590035048145</c:v>
                </c:pt>
                <c:pt idx="25">
                  <c:v>0.56351953962985879</c:v>
                </c:pt>
                <c:pt idx="26">
                  <c:v>0.48507097491911244</c:v>
                </c:pt>
                <c:pt idx="27">
                  <c:v>0.68070763750562302</c:v>
                </c:pt>
                <c:pt idx="28">
                  <c:v>0.97662633240283014</c:v>
                </c:pt>
                <c:pt idx="29">
                  <c:v>0.95750841782106777</c:v>
                </c:pt>
                <c:pt idx="30">
                  <c:v>0.7676025908504569</c:v>
                </c:pt>
                <c:pt idx="31">
                  <c:v>0.87421620188855953</c:v>
                </c:pt>
                <c:pt idx="32">
                  <c:v>0.81397522764613883</c:v>
                </c:pt>
                <c:pt idx="33">
                  <c:v>0.83741282544088447</c:v>
                </c:pt>
                <c:pt idx="34">
                  <c:v>0.88499911222059036</c:v>
                </c:pt>
                <c:pt idx="35">
                  <c:v>1.0071066341924959</c:v>
                </c:pt>
                <c:pt idx="36">
                  <c:v>0.68990560073347573</c:v>
                </c:pt>
                <c:pt idx="37">
                  <c:v>0.6666214344162138</c:v>
                </c:pt>
                <c:pt idx="38">
                  <c:v>0.65304319404421052</c:v>
                </c:pt>
                <c:pt idx="39">
                  <c:v>0.63061181379656994</c:v>
                </c:pt>
                <c:pt idx="40">
                  <c:v>0.6058420969264553</c:v>
                </c:pt>
                <c:pt idx="41">
                  <c:v>0.77250904285327682</c:v>
                </c:pt>
                <c:pt idx="42">
                  <c:v>0.63947741097725397</c:v>
                </c:pt>
                <c:pt idx="43">
                  <c:v>0.6689327315967637</c:v>
                </c:pt>
                <c:pt idx="44">
                  <c:v>0.74208890989275256</c:v>
                </c:pt>
                <c:pt idx="45">
                  <c:v>0.63933879878198829</c:v>
                </c:pt>
                <c:pt idx="46">
                  <c:v>0.65603157994568995</c:v>
                </c:pt>
                <c:pt idx="47">
                  <c:v>0.69119564151740576</c:v>
                </c:pt>
                <c:pt idx="48">
                  <c:v>0.69489194220550121</c:v>
                </c:pt>
                <c:pt idx="49">
                  <c:v>0.71454995930955745</c:v>
                </c:pt>
                <c:pt idx="50">
                  <c:v>0.65750737548012539</c:v>
                </c:pt>
                <c:pt idx="51">
                  <c:v>0.70568880456493321</c:v>
                </c:pt>
                <c:pt idx="52">
                  <c:v>0.82703482222184155</c:v>
                </c:pt>
                <c:pt idx="53">
                  <c:v>0.76725867938991099</c:v>
                </c:pt>
                <c:pt idx="54">
                  <c:v>0.85356383791346602</c:v>
                </c:pt>
                <c:pt idx="55">
                  <c:v>0.81116670624573572</c:v>
                </c:pt>
                <c:pt idx="56">
                  <c:v>1.0928091734184455</c:v>
                </c:pt>
                <c:pt idx="57">
                  <c:v>1.0601484251384807</c:v>
                </c:pt>
                <c:pt idx="58">
                  <c:v>1.2935312641522898</c:v>
                </c:pt>
                <c:pt idx="59">
                  <c:v>1.2100159853178882</c:v>
                </c:pt>
                <c:pt idx="60">
                  <c:v>1.5237010359151786</c:v>
                </c:pt>
                <c:pt idx="61">
                  <c:v>0.99127024237128081</c:v>
                </c:pt>
                <c:pt idx="62">
                  <c:v>1.8306817287153774</c:v>
                </c:pt>
                <c:pt idx="63">
                  <c:v>1.0746505591768676</c:v>
                </c:pt>
                <c:pt idx="64">
                  <c:v>1.2912306428621543</c:v>
                </c:pt>
                <c:pt idx="65">
                  <c:v>0.96498181758897317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49-4534-B814-0EFD9F7CD52A}"/>
            </c:ext>
          </c:extLst>
        </c:ser>
        <c:ser>
          <c:idx val="1"/>
          <c:order val="1"/>
          <c:tx>
            <c:strRef>
              <c:f>boat!$O$1</c:f>
              <c:strCache>
                <c:ptCount val="1"/>
                <c:pt idx="0">
                  <c:v>South (area 3-4) scaled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boat!$O$2:$O$67</c:f>
              <c:numCache>
                <c:formatCode>General</c:formatCode>
                <c:ptCount val="66"/>
                <c:pt idx="7">
                  <c:v>3.4048037420230579</c:v>
                </c:pt>
                <c:pt idx="8">
                  <c:v>2.1016886407041611</c:v>
                </c:pt>
                <c:pt idx="9">
                  <c:v>1.7570485001538814</c:v>
                </c:pt>
                <c:pt idx="10">
                  <c:v>1.7049940154385455</c:v>
                </c:pt>
                <c:pt idx="11">
                  <c:v>1.365531053455155</c:v>
                </c:pt>
                <c:pt idx="12">
                  <c:v>1.5922539983896808</c:v>
                </c:pt>
                <c:pt idx="13">
                  <c:v>1.6215967211090105</c:v>
                </c:pt>
                <c:pt idx="14">
                  <c:v>1.4559411926549422</c:v>
                </c:pt>
                <c:pt idx="15">
                  <c:v>1.2880866895720524</c:v>
                </c:pt>
                <c:pt idx="16">
                  <c:v>1.0708707427724404</c:v>
                </c:pt>
                <c:pt idx="17">
                  <c:v>0.92360226908039578</c:v>
                </c:pt>
                <c:pt idx="18">
                  <c:v>0.59441228256416345</c:v>
                </c:pt>
                <c:pt idx="19">
                  <c:v>0.57401951824115982</c:v>
                </c:pt>
                <c:pt idx="20">
                  <c:v>0.63806163732934795</c:v>
                </c:pt>
                <c:pt idx="21">
                  <c:v>0.62651947690641363</c:v>
                </c:pt>
                <c:pt idx="22">
                  <c:v>0.4809182829149668</c:v>
                </c:pt>
                <c:pt idx="23">
                  <c:v>0.4548870421634475</c:v>
                </c:pt>
                <c:pt idx="24">
                  <c:v>0.61608875089730286</c:v>
                </c:pt>
                <c:pt idx="25">
                  <c:v>0.52047371321881852</c:v>
                </c:pt>
                <c:pt idx="26">
                  <c:v>0.48358205857022202</c:v>
                </c:pt>
                <c:pt idx="27">
                  <c:v>0.81563103754610233</c:v>
                </c:pt>
                <c:pt idx="28">
                  <c:v>0.88415496585063458</c:v>
                </c:pt>
                <c:pt idx="29">
                  <c:v>0.98212002406350207</c:v>
                </c:pt>
                <c:pt idx="30">
                  <c:v>0.67574344382336271</c:v>
                </c:pt>
                <c:pt idx="31">
                  <c:v>0.82612747444028134</c:v>
                </c:pt>
                <c:pt idx="32">
                  <c:v>0.69720138351443228</c:v>
                </c:pt>
                <c:pt idx="33">
                  <c:v>0.79113196437722122</c:v>
                </c:pt>
                <c:pt idx="34">
                  <c:v>0.82940142696839969</c:v>
                </c:pt>
                <c:pt idx="35">
                  <c:v>0.83541437255115103</c:v>
                </c:pt>
                <c:pt idx="36">
                  <c:v>0.62526192663388513</c:v>
                </c:pt>
                <c:pt idx="37">
                  <c:v>0.57921574336271142</c:v>
                </c:pt>
                <c:pt idx="38">
                  <c:v>0.6237272309891545</c:v>
                </c:pt>
                <c:pt idx="39">
                  <c:v>0.59633312118878345</c:v>
                </c:pt>
                <c:pt idx="40">
                  <c:v>0.54751672848636435</c:v>
                </c:pt>
                <c:pt idx="41">
                  <c:v>0.70055140756791412</c:v>
                </c:pt>
                <c:pt idx="42">
                  <c:v>0.66875698184537213</c:v>
                </c:pt>
                <c:pt idx="43">
                  <c:v>0.68127473523548387</c:v>
                </c:pt>
                <c:pt idx="44">
                  <c:v>0.67612382113143576</c:v>
                </c:pt>
                <c:pt idx="45">
                  <c:v>0.63950752600722149</c:v>
                </c:pt>
                <c:pt idx="46">
                  <c:v>0.6122190592201231</c:v>
                </c:pt>
                <c:pt idx="47">
                  <c:v>0.65277033765238446</c:v>
                </c:pt>
                <c:pt idx="48">
                  <c:v>0.72934402819774491</c:v>
                </c:pt>
                <c:pt idx="49">
                  <c:v>0.72048329860784976</c:v>
                </c:pt>
                <c:pt idx="50">
                  <c:v>0.65571366951946386</c:v>
                </c:pt>
                <c:pt idx="51">
                  <c:v>0.72374948129614525</c:v>
                </c:pt>
                <c:pt idx="52">
                  <c:v>0.86294609673700984</c:v>
                </c:pt>
                <c:pt idx="53">
                  <c:v>0.82071704811756996</c:v>
                </c:pt>
                <c:pt idx="54">
                  <c:v>0.92383063926714615</c:v>
                </c:pt>
                <c:pt idx="55">
                  <c:v>0.90812489868826041</c:v>
                </c:pt>
                <c:pt idx="56">
                  <c:v>1.2762365060508252</c:v>
                </c:pt>
                <c:pt idx="57">
                  <c:v>1.1431842675679986</c:v>
                </c:pt>
                <c:pt idx="58">
                  <c:v>1.5032715257582208</c:v>
                </c:pt>
                <c:pt idx="59">
                  <c:v>1.352766228588119</c:v>
                </c:pt>
                <c:pt idx="60">
                  <c:v>1.8675158920038932</c:v>
                </c:pt>
                <c:pt idx="61">
                  <c:v>1.1241969696775409</c:v>
                </c:pt>
                <c:pt idx="62">
                  <c:v>2.3187271051069103</c:v>
                </c:pt>
                <c:pt idx="63">
                  <c:v>1.1663672473114395</c:v>
                </c:pt>
                <c:pt idx="64">
                  <c:v>1.5810635907627157</c:v>
                </c:pt>
                <c:pt idx="65">
                  <c:v>1.106196466126075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9-4534-B814-0EFD9F7CD52A}"/>
            </c:ext>
          </c:extLst>
        </c:ser>
        <c:ser>
          <c:idx val="2"/>
          <c:order val="2"/>
          <c:tx>
            <c:strRef>
              <c:f>boat!$L$1</c:f>
              <c:strCache>
                <c:ptCount val="1"/>
                <c:pt idx="0">
                  <c:v>North (area 1-2) scaled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boat!$L$2:$L$67</c:f>
              <c:numCache>
                <c:formatCode>General</c:formatCode>
                <c:ptCount val="66"/>
                <c:pt idx="3">
                  <c:v>3.8486573256880448</c:v>
                </c:pt>
                <c:pt idx="4">
                  <c:v>1.7142633964183398</c:v>
                </c:pt>
                <c:pt idx="5">
                  <c:v>2.5131298702024978</c:v>
                </c:pt>
                <c:pt idx="6">
                  <c:v>3.3274301505607227</c:v>
                </c:pt>
                <c:pt idx="7">
                  <c:v>3.0298391578152279</c:v>
                </c:pt>
                <c:pt idx="8">
                  <c:v>2.54467258128083</c:v>
                </c:pt>
                <c:pt idx="9">
                  <c:v>1.9049453980280839</c:v>
                </c:pt>
                <c:pt idx="10">
                  <c:v>1.5950722086022615</c:v>
                </c:pt>
                <c:pt idx="11">
                  <c:v>1.7428722806617774</c:v>
                </c:pt>
                <c:pt idx="12">
                  <c:v>1.6361625895172733</c:v>
                </c:pt>
                <c:pt idx="13">
                  <c:v>1.4330378561012949</c:v>
                </c:pt>
                <c:pt idx="14">
                  <c:v>1.2951612432752619</c:v>
                </c:pt>
                <c:pt idx="15">
                  <c:v>1.2829897255591465</c:v>
                </c:pt>
                <c:pt idx="16">
                  <c:v>1.1111851043870111</c:v>
                </c:pt>
                <c:pt idx="17">
                  <c:v>0.83409098915499014</c:v>
                </c:pt>
                <c:pt idx="18">
                  <c:v>0.8804383464532457</c:v>
                </c:pt>
                <c:pt idx="19">
                  <c:v>0.77895604490807879</c:v>
                </c:pt>
                <c:pt idx="20">
                  <c:v>0.74454128300128386</c:v>
                </c:pt>
                <c:pt idx="21">
                  <c:v>0.8705110144163376</c:v>
                </c:pt>
                <c:pt idx="22">
                  <c:v>0.74173632106983012</c:v>
                </c:pt>
                <c:pt idx="23">
                  <c:v>0.54602153680744714</c:v>
                </c:pt>
                <c:pt idx="24">
                  <c:v>0.68982692629701359</c:v>
                </c:pt>
                <c:pt idx="25">
                  <c:v>0.5785930295880346</c:v>
                </c:pt>
                <c:pt idx="26">
                  <c:v>0.42717018909479854</c:v>
                </c:pt>
                <c:pt idx="27">
                  <c:v>0.32640353245892778</c:v>
                </c:pt>
                <c:pt idx="28">
                  <c:v>1.0383615605458014</c:v>
                </c:pt>
                <c:pt idx="29">
                  <c:v>0.78830950890002438</c:v>
                </c:pt>
                <c:pt idx="30">
                  <c:v>0.85434660337993973</c:v>
                </c:pt>
                <c:pt idx="31">
                  <c:v>0.86035255884333794</c:v>
                </c:pt>
                <c:pt idx="32">
                  <c:v>0.94455244509730074</c:v>
                </c:pt>
                <c:pt idx="33">
                  <c:v>0.82456449737875426</c:v>
                </c:pt>
                <c:pt idx="34">
                  <c:v>0.88474690271913592</c:v>
                </c:pt>
                <c:pt idx="35">
                  <c:v>1.2228953831294462</c:v>
                </c:pt>
                <c:pt idx="36">
                  <c:v>0.73216188788688741</c:v>
                </c:pt>
                <c:pt idx="37">
                  <c:v>0.75716160417458056</c:v>
                </c:pt>
                <c:pt idx="38">
                  <c:v>0.62952094918901547</c:v>
                </c:pt>
                <c:pt idx="39">
                  <c:v>0.61979447761501227</c:v>
                </c:pt>
                <c:pt idx="40">
                  <c:v>0.6460552339368858</c:v>
                </c:pt>
                <c:pt idx="41">
                  <c:v>0.81897592137340514</c:v>
                </c:pt>
                <c:pt idx="42">
                  <c:v>0.50088317440672492</c:v>
                </c:pt>
                <c:pt idx="43">
                  <c:v>0.56039701444501178</c:v>
                </c:pt>
                <c:pt idx="44">
                  <c:v>0.78043052301167537</c:v>
                </c:pt>
                <c:pt idx="45">
                  <c:v>0.55877657020932769</c:v>
                </c:pt>
                <c:pt idx="46">
                  <c:v>0.66102434198042404</c:v>
                </c:pt>
                <c:pt idx="47">
                  <c:v>0.68103980820526999</c:v>
                </c:pt>
                <c:pt idx="48">
                  <c:v>0.53903590242969968</c:v>
                </c:pt>
                <c:pt idx="49">
                  <c:v>0.61306181038817675</c:v>
                </c:pt>
                <c:pt idx="50">
                  <c:v>0.57857621149680649</c:v>
                </c:pt>
                <c:pt idx="51">
                  <c:v>0.5811441674062432</c:v>
                </c:pt>
                <c:pt idx="52">
                  <c:v>0.65168913637188097</c:v>
                </c:pt>
                <c:pt idx="53">
                  <c:v>0.56444449525206242</c:v>
                </c:pt>
                <c:pt idx="54">
                  <c:v>0.6064225446896726</c:v>
                </c:pt>
                <c:pt idx="55">
                  <c:v>0.51615260098667259</c:v>
                </c:pt>
                <c:pt idx="56">
                  <c:v>0.59013060033328757</c:v>
                </c:pt>
                <c:pt idx="57">
                  <c:v>0.7616370823156472</c:v>
                </c:pt>
                <c:pt idx="58">
                  <c:v>0.71322684877217601</c:v>
                </c:pt>
                <c:pt idx="59">
                  <c:v>0.77369481454791944</c:v>
                </c:pt>
                <c:pt idx="60">
                  <c:v>0.64731880770091033</c:v>
                </c:pt>
                <c:pt idx="61">
                  <c:v>0.60197503818713693</c:v>
                </c:pt>
                <c:pt idx="62">
                  <c:v>0.62834363403185611</c:v>
                </c:pt>
                <c:pt idx="63">
                  <c:v>0.75701950668463436</c:v>
                </c:pt>
                <c:pt idx="64">
                  <c:v>0.55159926246298496</c:v>
                </c:pt>
                <c:pt idx="65">
                  <c:v>0.56246846816651197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DA-43D5-AA62-E598F7DF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  <c:majorUnit val="10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Scaled</a:t>
                </a: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65988626421697"/>
          <c:y val="0.13752004957713618"/>
          <c:w val="0.45790223097112859"/>
          <c:h val="0.316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600"/>
              <a:t>Japan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39391951006126"/>
          <c:y val="5.4236293379994166E-2"/>
          <c:w val="0.79107830271216095"/>
          <c:h val="0.75761993292505103"/>
        </c:manualLayout>
      </c:layout>
      <c:scatterChart>
        <c:scatterStyle val="lineMarker"/>
        <c:varyColors val="0"/>
        <c:ser>
          <c:idx val="0"/>
          <c:order val="0"/>
          <c:tx>
            <c:strRef>
              <c:f>boat!$C$1</c:f>
              <c:strCache>
                <c:ptCount val="1"/>
                <c:pt idx="0">
                  <c:v>Area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boat!$C$2:$C$67</c:f>
              <c:numCache>
                <c:formatCode>General</c:formatCode>
                <c:ptCount val="66"/>
                <c:pt idx="3">
                  <c:v>5.17107576537237</c:v>
                </c:pt>
                <c:pt idx="4">
                  <c:v>2.0605088428664202</c:v>
                </c:pt>
                <c:pt idx="5">
                  <c:v>3.5336597155938199</c:v>
                </c:pt>
                <c:pt idx="6">
                  <c:v>5.7196080009660504</c:v>
                </c:pt>
                <c:pt idx="7">
                  <c:v>4.5010628915791999</c:v>
                </c:pt>
                <c:pt idx="8">
                  <c:v>3.9394472199719002</c:v>
                </c:pt>
                <c:pt idx="9">
                  <c:v>2.8465037407579001</c:v>
                </c:pt>
                <c:pt idx="10">
                  <c:v>2.0558922760058298</c:v>
                </c:pt>
                <c:pt idx="11">
                  <c:v>2.2538379781382698</c:v>
                </c:pt>
                <c:pt idx="12">
                  <c:v>1.8443253916723701</c:v>
                </c:pt>
                <c:pt idx="13">
                  <c:v>1.4646527350576899</c:v>
                </c:pt>
                <c:pt idx="14">
                  <c:v>1.51602241270768</c:v>
                </c:pt>
                <c:pt idx="15">
                  <c:v>1.22721172001678</c:v>
                </c:pt>
                <c:pt idx="16">
                  <c:v>1.3257167168430199</c:v>
                </c:pt>
                <c:pt idx="17">
                  <c:v>1.0122319061206899</c:v>
                </c:pt>
                <c:pt idx="18">
                  <c:v>0.98765179937965597</c:v>
                </c:pt>
                <c:pt idx="19">
                  <c:v>0.89943825365618602</c:v>
                </c:pt>
                <c:pt idx="20">
                  <c:v>0.69025377621136796</c:v>
                </c:pt>
                <c:pt idx="21">
                  <c:v>0.80337170669723301</c:v>
                </c:pt>
                <c:pt idx="22">
                  <c:v>0.65975447097893203</c:v>
                </c:pt>
                <c:pt idx="23">
                  <c:v>0.54509159116918005</c:v>
                </c:pt>
                <c:pt idx="24">
                  <c:v>0.55149242104224405</c:v>
                </c:pt>
                <c:pt idx="25">
                  <c:v>0.65904599959106303</c:v>
                </c:pt>
                <c:pt idx="26">
                  <c:v>0.39264857577651502</c:v>
                </c:pt>
                <c:pt idx="28">
                  <c:v>1.5447971574362001</c:v>
                </c:pt>
                <c:pt idx="29">
                  <c:v>1.0824203285514</c:v>
                </c:pt>
                <c:pt idx="30">
                  <c:v>1.30415649896228</c:v>
                </c:pt>
                <c:pt idx="31">
                  <c:v>1.4270009623180699</c:v>
                </c:pt>
                <c:pt idx="32">
                  <c:v>1.60098362326681</c:v>
                </c:pt>
                <c:pt idx="33">
                  <c:v>0.84791228032453003</c:v>
                </c:pt>
                <c:pt idx="34">
                  <c:v>0.93886144212934997</c:v>
                </c:pt>
                <c:pt idx="35">
                  <c:v>1.29236309143552</c:v>
                </c:pt>
                <c:pt idx="36">
                  <c:v>0.45499999265754298</c:v>
                </c:pt>
                <c:pt idx="37">
                  <c:v>0.442103837826542</c:v>
                </c:pt>
                <c:pt idx="38">
                  <c:v>0.51166797315906298</c:v>
                </c:pt>
                <c:pt idx="39">
                  <c:v>0.84714007077553</c:v>
                </c:pt>
                <c:pt idx="40">
                  <c:v>0.72285144065166695</c:v>
                </c:pt>
                <c:pt idx="41">
                  <c:v>1.05730641981609</c:v>
                </c:pt>
                <c:pt idx="42">
                  <c:v>0.54394453319131197</c:v>
                </c:pt>
                <c:pt idx="43">
                  <c:v>0.54705546702935104</c:v>
                </c:pt>
                <c:pt idx="44">
                  <c:v>1.14835338913416</c:v>
                </c:pt>
                <c:pt idx="45">
                  <c:v>0.70754210051222799</c:v>
                </c:pt>
                <c:pt idx="46">
                  <c:v>0.65140279090397701</c:v>
                </c:pt>
                <c:pt idx="47">
                  <c:v>0.66378937949699302</c:v>
                </c:pt>
                <c:pt idx="48">
                  <c:v>0.55232387133861205</c:v>
                </c:pt>
                <c:pt idx="49">
                  <c:v>0.78533110213347401</c:v>
                </c:pt>
                <c:pt idx="50">
                  <c:v>0.63760290747383697</c:v>
                </c:pt>
                <c:pt idx="51">
                  <c:v>0.604965945684933</c:v>
                </c:pt>
                <c:pt idx="52">
                  <c:v>0.65871318461374695</c:v>
                </c:pt>
                <c:pt idx="53">
                  <c:v>0.44963386702351099</c:v>
                </c:pt>
                <c:pt idx="54">
                  <c:v>0.47467057421865699</c:v>
                </c:pt>
                <c:pt idx="55">
                  <c:v>0.55159682945664601</c:v>
                </c:pt>
                <c:pt idx="56">
                  <c:v>0.49683039085563502</c:v>
                </c:pt>
                <c:pt idx="57">
                  <c:v>0.56389798420072101</c:v>
                </c:pt>
                <c:pt idx="58">
                  <c:v>0.54045626422484205</c:v>
                </c:pt>
                <c:pt idx="59">
                  <c:v>0.56630408474353999</c:v>
                </c:pt>
                <c:pt idx="60">
                  <c:v>0.575121690952903</c:v>
                </c:pt>
                <c:pt idx="61">
                  <c:v>0.51397326319806202</c:v>
                </c:pt>
                <c:pt idx="62">
                  <c:v>0.439306935192607</c:v>
                </c:pt>
                <c:pt idx="63">
                  <c:v>0.47089963468513701</c:v>
                </c:pt>
                <c:pt idx="64">
                  <c:v>0.52354821508597404</c:v>
                </c:pt>
                <c:pt idx="65">
                  <c:v>0.43391945883438299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36-46AC-BA1F-118734937C91}"/>
            </c:ext>
          </c:extLst>
        </c:ser>
        <c:ser>
          <c:idx val="1"/>
          <c:order val="1"/>
          <c:tx>
            <c:strRef>
              <c:f>boat!$D$1</c:f>
              <c:strCache>
                <c:ptCount val="1"/>
                <c:pt idx="0">
                  <c:v>Area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boat!$D$2:$D$67</c:f>
              <c:numCache>
                <c:formatCode>General</c:formatCode>
                <c:ptCount val="66"/>
                <c:pt idx="0">
                  <c:v>4.5016610258058201</c:v>
                </c:pt>
                <c:pt idx="1">
                  <c:v>3.0176057601136601</c:v>
                </c:pt>
                <c:pt idx="2">
                  <c:v>3.23910916555469</c:v>
                </c:pt>
                <c:pt idx="3">
                  <c:v>3.7780622037075799</c:v>
                </c:pt>
                <c:pt idx="4">
                  <c:v>1.85681862723526</c:v>
                </c:pt>
                <c:pt idx="5">
                  <c:v>2.3545087131066902</c:v>
                </c:pt>
                <c:pt idx="6">
                  <c:v>2.37136081757316</c:v>
                </c:pt>
                <c:pt idx="7">
                  <c:v>2.6659779226026901</c:v>
                </c:pt>
                <c:pt idx="8">
                  <c:v>2.1250251670942299</c:v>
                </c:pt>
                <c:pt idx="9">
                  <c:v>1.6643083889582999</c:v>
                </c:pt>
                <c:pt idx="10">
                  <c:v>1.62834835429101</c:v>
                </c:pt>
                <c:pt idx="11">
                  <c:v>1.7738954894116301</c:v>
                </c:pt>
                <c:pt idx="12">
                  <c:v>1.8598792164375799</c:v>
                </c:pt>
                <c:pt idx="13">
                  <c:v>1.73698868650819</c:v>
                </c:pt>
                <c:pt idx="14">
                  <c:v>1.4320583342553199</c:v>
                </c:pt>
                <c:pt idx="15">
                  <c:v>1.61537564246895</c:v>
                </c:pt>
                <c:pt idx="16">
                  <c:v>1.2106878374416199</c:v>
                </c:pt>
                <c:pt idx="17">
                  <c:v>0.89652085601674603</c:v>
                </c:pt>
                <c:pt idx="18">
                  <c:v>1.0042639838293099</c:v>
                </c:pt>
                <c:pt idx="19">
                  <c:v>0.87014298777981702</c:v>
                </c:pt>
                <c:pt idx="20">
                  <c:v>0.95313930064382002</c:v>
                </c:pt>
                <c:pt idx="21">
                  <c:v>1.1170299181110299</c:v>
                </c:pt>
                <c:pt idx="22">
                  <c:v>0.96954314358221505</c:v>
                </c:pt>
                <c:pt idx="23">
                  <c:v>0.67113370721457299</c:v>
                </c:pt>
                <c:pt idx="24">
                  <c:v>0.94618994380124999</c:v>
                </c:pt>
                <c:pt idx="25">
                  <c:v>0.65280284758210605</c:v>
                </c:pt>
                <c:pt idx="26">
                  <c:v>0.54926914173317998</c:v>
                </c:pt>
                <c:pt idx="27">
                  <c:v>0.63472351196537802</c:v>
                </c:pt>
                <c:pt idx="28">
                  <c:v>0.91206389838053803</c:v>
                </c:pt>
                <c:pt idx="29">
                  <c:v>0.75719137972141004</c:v>
                </c:pt>
                <c:pt idx="30">
                  <c:v>0.72669217961199595</c:v>
                </c:pt>
                <c:pt idx="31">
                  <c:v>0.65033068058175902</c:v>
                </c:pt>
                <c:pt idx="32">
                  <c:v>0.68937497871486197</c:v>
                </c:pt>
                <c:pt idx="33">
                  <c:v>0.99576091539387401</c:v>
                </c:pt>
                <c:pt idx="34">
                  <c:v>1.04760966179601</c:v>
                </c:pt>
                <c:pt idx="35">
                  <c:v>1.451823383379</c:v>
                </c:pt>
                <c:pt idx="36">
                  <c:v>1.0976689893738201</c:v>
                </c:pt>
                <c:pt idx="37">
                  <c:v>1.15552584485062</c:v>
                </c:pt>
                <c:pt idx="38">
                  <c:v>0.85746063391351102</c:v>
                </c:pt>
                <c:pt idx="39">
                  <c:v>0.59811906537404902</c:v>
                </c:pt>
                <c:pt idx="40">
                  <c:v>0.73826134459192105</c:v>
                </c:pt>
                <c:pt idx="41">
                  <c:v>0.83482394789463998</c:v>
                </c:pt>
                <c:pt idx="42">
                  <c:v>0.58417983607942603</c:v>
                </c:pt>
                <c:pt idx="43">
                  <c:v>0.69768074744529696</c:v>
                </c:pt>
                <c:pt idx="44">
                  <c:v>0.69461675128143796</c:v>
                </c:pt>
                <c:pt idx="45">
                  <c:v>0.57951142791344801</c:v>
                </c:pt>
                <c:pt idx="46">
                  <c:v>0.81857634194068096</c:v>
                </c:pt>
                <c:pt idx="47">
                  <c:v>0.84862109841251099</c:v>
                </c:pt>
                <c:pt idx="48">
                  <c:v>0.652366199951109</c:v>
                </c:pt>
                <c:pt idx="49">
                  <c:v>0.629324238013797</c:v>
                </c:pt>
                <c:pt idx="50">
                  <c:v>0.66813806488845795</c:v>
                </c:pt>
                <c:pt idx="51">
                  <c:v>0.69652209505742602</c:v>
                </c:pt>
                <c:pt idx="52">
                  <c:v>0.79518388147366403</c:v>
                </c:pt>
                <c:pt idx="53">
                  <c:v>0.77537197387057899</c:v>
                </c:pt>
                <c:pt idx="54">
                  <c:v>0.83905897800344298</c:v>
                </c:pt>
                <c:pt idx="55">
                  <c:v>0.60838844716610097</c:v>
                </c:pt>
                <c:pt idx="56">
                  <c:v>0.79149611605736703</c:v>
                </c:pt>
                <c:pt idx="57">
                  <c:v>1.0769409287673</c:v>
                </c:pt>
                <c:pt idx="58">
                  <c:v>0.99960281326114298</c:v>
                </c:pt>
                <c:pt idx="59">
                  <c:v>1.0986639515753001</c:v>
                </c:pt>
                <c:pt idx="60">
                  <c:v>0.84659403976512804</c:v>
                </c:pt>
                <c:pt idx="61">
                  <c:v>0.80224275810031798</c:v>
                </c:pt>
                <c:pt idx="62">
                  <c:v>0.90703123021223697</c:v>
                </c:pt>
                <c:pt idx="63">
                  <c:v>1.1346120346102599</c:v>
                </c:pt>
                <c:pt idx="64">
                  <c:v>0.69741993254310197</c:v>
                </c:pt>
                <c:pt idx="65">
                  <c:v>0.78279166185414695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36-46AC-BA1F-118734937C91}"/>
            </c:ext>
          </c:extLst>
        </c:ser>
        <c:ser>
          <c:idx val="2"/>
          <c:order val="2"/>
          <c:tx>
            <c:strRef>
              <c:f>boat!$E$1</c:f>
              <c:strCache>
                <c:ptCount val="1"/>
                <c:pt idx="0">
                  <c:v>Area 3</c:v>
                </c:pt>
              </c:strCache>
            </c:strRef>
          </c:tx>
          <c:marker>
            <c:symbol val="triangle"/>
            <c:size val="3"/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boat!$E$2:$E$67</c:f>
              <c:numCache>
                <c:formatCode>General</c:formatCode>
                <c:ptCount val="66"/>
                <c:pt idx="6">
                  <c:v>6.0013105631017396</c:v>
                </c:pt>
                <c:pt idx="7">
                  <c:v>6.44799572361502</c:v>
                </c:pt>
                <c:pt idx="8">
                  <c:v>3.6834700181326201</c:v>
                </c:pt>
                <c:pt idx="9">
                  <c:v>3.2444663734427901</c:v>
                </c:pt>
                <c:pt idx="10">
                  <c:v>2.9076993654871002</c:v>
                </c:pt>
                <c:pt idx="11">
                  <c:v>2.2500861029385901</c:v>
                </c:pt>
                <c:pt idx="12">
                  <c:v>2.9100801467068602</c:v>
                </c:pt>
                <c:pt idx="13">
                  <c:v>2.9365682892096698</c:v>
                </c:pt>
                <c:pt idx="14">
                  <c:v>2.6156102661084102</c:v>
                </c:pt>
                <c:pt idx="15">
                  <c:v>2.1504444099232898</c:v>
                </c:pt>
                <c:pt idx="16">
                  <c:v>1.77783972184487</c:v>
                </c:pt>
                <c:pt idx="17">
                  <c:v>1.4665606770920101</c:v>
                </c:pt>
                <c:pt idx="18">
                  <c:v>0.83837482439364197</c:v>
                </c:pt>
                <c:pt idx="19">
                  <c:v>0.84113625318142704</c:v>
                </c:pt>
                <c:pt idx="20">
                  <c:v>0.81673535471398195</c:v>
                </c:pt>
                <c:pt idx="21">
                  <c:v>0.86169475061672096</c:v>
                </c:pt>
                <c:pt idx="22">
                  <c:v>0.61000026031288501</c:v>
                </c:pt>
                <c:pt idx="23">
                  <c:v>0.51504829560171705</c:v>
                </c:pt>
                <c:pt idx="24">
                  <c:v>0.76380000398884096</c:v>
                </c:pt>
                <c:pt idx="25">
                  <c:v>0.65947420947273405</c:v>
                </c:pt>
                <c:pt idx="26">
                  <c:v>0.62249605609025105</c:v>
                </c:pt>
                <c:pt idx="27">
                  <c:v>1.02049773708741</c:v>
                </c:pt>
                <c:pt idx="28">
                  <c:v>1.07042336113727</c:v>
                </c:pt>
                <c:pt idx="29">
                  <c:v>1.06221083608638</c:v>
                </c:pt>
                <c:pt idx="30">
                  <c:v>0.57397906740054605</c:v>
                </c:pt>
                <c:pt idx="31">
                  <c:v>0.90398534928054497</c:v>
                </c:pt>
                <c:pt idx="32">
                  <c:v>0.78333403683217495</c:v>
                </c:pt>
                <c:pt idx="33">
                  <c:v>0.72040643929529502</c:v>
                </c:pt>
                <c:pt idx="34">
                  <c:v>0.71356257050705296</c:v>
                </c:pt>
                <c:pt idx="35">
                  <c:v>0.70404486365113705</c:v>
                </c:pt>
                <c:pt idx="36">
                  <c:v>0.49984348446617399</c:v>
                </c:pt>
                <c:pt idx="37">
                  <c:v>0.43925274793353197</c:v>
                </c:pt>
                <c:pt idx="38">
                  <c:v>0.59679201103350599</c:v>
                </c:pt>
                <c:pt idx="39">
                  <c:v>0.50538739202913197</c:v>
                </c:pt>
                <c:pt idx="40">
                  <c:v>0.45886192288355898</c:v>
                </c:pt>
                <c:pt idx="41">
                  <c:v>0.48740883114087002</c:v>
                </c:pt>
                <c:pt idx="42">
                  <c:v>0.58941686088449596</c:v>
                </c:pt>
                <c:pt idx="43">
                  <c:v>0.65512223150047399</c:v>
                </c:pt>
                <c:pt idx="44">
                  <c:v>0.670790720624871</c:v>
                </c:pt>
                <c:pt idx="45">
                  <c:v>0.61794693327619399</c:v>
                </c:pt>
                <c:pt idx="46">
                  <c:v>0.54189003741063602</c:v>
                </c:pt>
                <c:pt idx="47">
                  <c:v>0.55748569263399395</c:v>
                </c:pt>
                <c:pt idx="48">
                  <c:v>0.61486508394099504</c:v>
                </c:pt>
                <c:pt idx="49">
                  <c:v>0.74471981607771498</c:v>
                </c:pt>
                <c:pt idx="50">
                  <c:v>0.49725315682377502</c:v>
                </c:pt>
                <c:pt idx="51">
                  <c:v>0.65986356543527902</c:v>
                </c:pt>
                <c:pt idx="52">
                  <c:v>0.66589222361970601</c:v>
                </c:pt>
                <c:pt idx="53">
                  <c:v>0.70035876450949297</c:v>
                </c:pt>
                <c:pt idx="54">
                  <c:v>0.81494878611851396</c:v>
                </c:pt>
                <c:pt idx="55">
                  <c:v>0.62142637257852595</c:v>
                </c:pt>
                <c:pt idx="56">
                  <c:v>0.76934212737851004</c:v>
                </c:pt>
                <c:pt idx="57">
                  <c:v>0.59503757071263796</c:v>
                </c:pt>
                <c:pt idx="58">
                  <c:v>0.55265008213817202</c:v>
                </c:pt>
                <c:pt idx="59">
                  <c:v>0.65370607532725999</c:v>
                </c:pt>
                <c:pt idx="60">
                  <c:v>0.63222372967565599</c:v>
                </c:pt>
                <c:pt idx="61">
                  <c:v>0.56650212000892897</c:v>
                </c:pt>
                <c:pt idx="62">
                  <c:v>0.61099814300840705</c:v>
                </c:pt>
                <c:pt idx="63">
                  <c:v>0.484952061140626</c:v>
                </c:pt>
                <c:pt idx="64">
                  <c:v>0.49234783924714198</c:v>
                </c:pt>
                <c:pt idx="65">
                  <c:v>0.43744507127904397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36-46AC-BA1F-118734937C91}"/>
            </c:ext>
          </c:extLst>
        </c:ser>
        <c:ser>
          <c:idx val="3"/>
          <c:order val="3"/>
          <c:tx>
            <c:strRef>
              <c:f>boat!$F$1</c:f>
              <c:strCache>
                <c:ptCount val="1"/>
                <c:pt idx="0">
                  <c:v>Area 4</c:v>
                </c:pt>
              </c:strCache>
            </c:strRef>
          </c:tx>
          <c:marker>
            <c:symbol val="x"/>
            <c:size val="3"/>
          </c:marker>
          <c:xVal>
            <c:numRef>
              <c:f>boat!$B$2:$B$67</c:f>
              <c:numCache>
                <c:formatCode>General</c:formatCode>
                <c:ptCount val="6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  <c:pt idx="60">
                  <c:v>2012</c:v>
                </c:pt>
                <c:pt idx="61">
                  <c:v>2013</c:v>
                </c:pt>
                <c:pt idx="62">
                  <c:v>2014</c:v>
                </c:pt>
                <c:pt idx="63">
                  <c:v>2015</c:v>
                </c:pt>
                <c:pt idx="64">
                  <c:v>2016</c:v>
                </c:pt>
                <c:pt idx="65">
                  <c:v>2017</c:v>
                </c:pt>
              </c:numCache>
            </c:numRef>
          </c:xVal>
          <c:yVal>
            <c:numRef>
              <c:f>boat!$F$2:$F$67</c:f>
              <c:numCache>
                <c:formatCode>General</c:formatCode>
                <c:ptCount val="66"/>
                <c:pt idx="7">
                  <c:v>1.1003086438265199</c:v>
                </c:pt>
                <c:pt idx="8">
                  <c:v>1.10706187433866</c:v>
                </c:pt>
                <c:pt idx="9">
                  <c:v>0.68754121330932005</c:v>
                </c:pt>
                <c:pt idx="10">
                  <c:v>1.01421541681109</c:v>
                </c:pt>
                <c:pt idx="11">
                  <c:v>0.92577102229536901</c:v>
                </c:pt>
                <c:pt idx="12">
                  <c:v>0.66644435886106201</c:v>
                </c:pt>
                <c:pt idx="13">
                  <c:v>0.71786536715410898</c:v>
                </c:pt>
                <c:pt idx="14">
                  <c:v>0.67477347620853001</c:v>
                </c:pt>
                <c:pt idx="15">
                  <c:v>0.83293198766671295</c:v>
                </c:pt>
                <c:pt idx="16">
                  <c:v>0.70684229965678202</c:v>
                </c:pt>
                <c:pt idx="17">
                  <c:v>0.70595095014001397</c:v>
                </c:pt>
                <c:pt idx="18">
                  <c:v>0.60644473133667998</c:v>
                </c:pt>
                <c:pt idx="19">
                  <c:v>0.540177523294189</c:v>
                </c:pt>
                <c:pt idx="20">
                  <c:v>0.77096829840025105</c:v>
                </c:pt>
                <c:pt idx="21">
                  <c:v>0.67087814720754402</c:v>
                </c:pt>
                <c:pt idx="22">
                  <c:v>0.589150349356801</c:v>
                </c:pt>
                <c:pt idx="23">
                  <c:v>0.64657730791260704</c:v>
                </c:pt>
                <c:pt idx="24">
                  <c:v>0.78019705845055898</c:v>
                </c:pt>
                <c:pt idx="25">
                  <c:v>0.63861509785279702</c:v>
                </c:pt>
                <c:pt idx="26">
                  <c:v>0.579265640794558</c:v>
                </c:pt>
                <c:pt idx="27">
                  <c:v>1.01945980407777</c:v>
                </c:pt>
                <c:pt idx="28">
                  <c:v>1.15675058855255</c:v>
                </c:pt>
                <c:pt idx="29">
                  <c:v>1.4678051780465999</c:v>
                </c:pt>
                <c:pt idx="30">
                  <c:v>1.2361449171716099</c:v>
                </c:pt>
                <c:pt idx="31">
                  <c:v>1.2195448594735001</c:v>
                </c:pt>
                <c:pt idx="32">
                  <c:v>0.99976572527753504</c:v>
                </c:pt>
                <c:pt idx="33">
                  <c:v>1.3774042859908999</c:v>
                </c:pt>
                <c:pt idx="34">
                  <c:v>1.5041590465071999</c:v>
                </c:pt>
                <c:pt idx="35">
                  <c:v>1.53624994773863</c:v>
                </c:pt>
                <c:pt idx="36">
                  <c:v>1.18887434345942</c:v>
                </c:pt>
                <c:pt idx="37">
                  <c:v>1.13561699709291</c:v>
                </c:pt>
                <c:pt idx="38">
                  <c:v>1.0443744617161199</c:v>
                </c:pt>
                <c:pt idx="39">
                  <c:v>1.0925231210604101</c:v>
                </c:pt>
                <c:pt idx="40">
                  <c:v>1.0105208623970701</c:v>
                </c:pt>
                <c:pt idx="41">
                  <c:v>1.43676062101157</c:v>
                </c:pt>
                <c:pt idx="42">
                  <c:v>1.19254309785004</c:v>
                </c:pt>
                <c:pt idx="43">
                  <c:v>1.1360198280381999</c:v>
                </c:pt>
                <c:pt idx="44">
                  <c:v>1.0976915611698801</c:v>
                </c:pt>
                <c:pt idx="45">
                  <c:v>1.06206345397692</c:v>
                </c:pt>
                <c:pt idx="46">
                  <c:v>1.0884013408798301</c:v>
                </c:pt>
                <c:pt idx="47">
                  <c:v>1.1897646240589499</c:v>
                </c:pt>
                <c:pt idx="48">
                  <c:v>1.3408921871406301</c:v>
                </c:pt>
                <c:pt idx="49">
                  <c:v>1.1265615978166601</c:v>
                </c:pt>
                <c:pt idx="50">
                  <c:v>1.2856175668304799</c:v>
                </c:pt>
                <c:pt idx="51">
                  <c:v>1.25891124508388</c:v>
                </c:pt>
                <c:pt idx="52">
                  <c:v>1.6753601947182399</c:v>
                </c:pt>
                <c:pt idx="53">
                  <c:v>1.4966762935089599</c:v>
                </c:pt>
                <c:pt idx="54">
                  <c:v>1.64635844370923</c:v>
                </c:pt>
                <c:pt idx="55">
                  <c:v>1.8774737377698001</c:v>
                </c:pt>
                <c:pt idx="56">
                  <c:v>2.78846942673737</c:v>
                </c:pt>
                <c:pt idx="57">
                  <c:v>2.6334629829191201</c:v>
                </c:pt>
                <c:pt idx="58">
                  <c:v>3.7943924887359599</c:v>
                </c:pt>
                <c:pt idx="59">
                  <c:v>3.1889737094545598</c:v>
                </c:pt>
                <c:pt idx="60">
                  <c:v>4.7921349075640496</c:v>
                </c:pt>
                <c:pt idx="61">
                  <c:v>2.6166226526588199</c:v>
                </c:pt>
                <c:pt idx="62">
                  <c:v>6.20086268995765</c:v>
                </c:pt>
                <c:pt idx="63">
                  <c:v>2.8630276731400399</c:v>
                </c:pt>
                <c:pt idx="64">
                  <c:v>4.1189536717252704</c:v>
                </c:pt>
                <c:pt idx="65">
                  <c:v>2.7477616081443101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36-46AC-BA1F-118734937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951263"/>
        <c:axId val="1564304047"/>
      </c:scatterChart>
      <c:valAx>
        <c:axId val="1245951263"/>
        <c:scaling>
          <c:orientation val="minMax"/>
          <c:max val="2020"/>
          <c:min val="19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304047"/>
        <c:crosses val="autoZero"/>
        <c:crossBetween val="midCat"/>
        <c:majorUnit val="10"/>
      </c:valAx>
      <c:valAx>
        <c:axId val="15643040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 </a:t>
                </a:r>
                <a:r>
                  <a:rPr lang="en-US"/>
                  <a:t>CPUE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5951263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41132655293088372"/>
          <c:y val="0.21159412365121028"/>
          <c:w val="0.31901334208223969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 sz="11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3</xdr:row>
      <xdr:rowOff>171450</xdr:rowOff>
    </xdr:from>
    <xdr:to>
      <xdr:col>22</xdr:col>
      <xdr:colOff>209550</xdr:colOff>
      <xdr:row>15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D7C565-697A-4F30-9DD9-A82F508FFA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204787</xdr:colOff>
      <xdr:row>15</xdr:row>
      <xdr:rowOff>171450</xdr:rowOff>
    </xdr:from>
    <xdr:to>
      <xdr:col>22</xdr:col>
      <xdr:colOff>242887</xdr:colOff>
      <xdr:row>27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5D1F2C9-D767-4049-A1D5-FF1928DC6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209550</xdr:colOff>
      <xdr:row>3</xdr:row>
      <xdr:rowOff>171450</xdr:rowOff>
    </xdr:from>
    <xdr:to>
      <xdr:col>28</xdr:col>
      <xdr:colOff>666750</xdr:colOff>
      <xdr:row>15</xdr:row>
      <xdr:rowOff>57150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930D2E1-4CF7-475B-9C26-F22839541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161925</xdr:colOff>
      <xdr:row>29</xdr:row>
      <xdr:rowOff>19050</xdr:rowOff>
    </xdr:from>
    <xdr:to>
      <xdr:col>22</xdr:col>
      <xdr:colOff>200025</xdr:colOff>
      <xdr:row>40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8493DCC-4D3F-4273-8A13-A09ED165A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200025</xdr:colOff>
      <xdr:row>29</xdr:row>
      <xdr:rowOff>19050</xdr:rowOff>
    </xdr:from>
    <xdr:to>
      <xdr:col>28</xdr:col>
      <xdr:colOff>657225</xdr:colOff>
      <xdr:row>40</xdr:row>
      <xdr:rowOff>142875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E3EC8829-13DF-408D-B5C7-0D6F02A47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3</xdr:row>
      <xdr:rowOff>171450</xdr:rowOff>
    </xdr:from>
    <xdr:to>
      <xdr:col>22</xdr:col>
      <xdr:colOff>209550</xdr:colOff>
      <xdr:row>15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BDE79E-723D-4D43-976B-CFF82FE7F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204787</xdr:colOff>
      <xdr:row>15</xdr:row>
      <xdr:rowOff>171450</xdr:rowOff>
    </xdr:from>
    <xdr:to>
      <xdr:col>22</xdr:col>
      <xdr:colOff>242887</xdr:colOff>
      <xdr:row>27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4FEBBE-C7A7-433B-90AA-3F787AB01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7691-24D1-49E5-B184-8109486EEA26}">
  <dimension ref="A1:U68"/>
  <sheetViews>
    <sheetView tabSelected="1" topLeftCell="H1" workbookViewId="0">
      <selection activeCell="Z18" sqref="Z18"/>
    </sheetView>
  </sheetViews>
  <sheetFormatPr defaultRowHeight="18.75" x14ac:dyDescent="0.4"/>
  <cols>
    <col min="1" max="1" width="10.625" customWidth="1"/>
    <col min="2" max="2" width="7.75" customWidth="1"/>
    <col min="3" max="6" width="10" bestFit="1" customWidth="1"/>
    <col min="7" max="7" width="4.375" customWidth="1"/>
    <col min="8" max="9" width="11" customWidth="1"/>
    <col min="10" max="10" width="7.25" customWidth="1"/>
    <col min="11" max="12" width="11" customWidth="1"/>
    <col min="13" max="13" width="5.125" customWidth="1"/>
    <col min="14" max="15" width="11" customWidth="1"/>
    <col min="16" max="16" width="5.125" customWidth="1"/>
    <col min="17" max="17" width="16.875" bestFit="1" customWidth="1"/>
    <col min="20" max="20" width="6.625" customWidth="1"/>
  </cols>
  <sheetData>
    <row r="1" spans="1:21" ht="37.5" x14ac:dyDescent="0.4"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1" t="s">
        <v>7</v>
      </c>
      <c r="J1" s="1"/>
      <c r="K1" s="1" t="s">
        <v>8</v>
      </c>
      <c r="L1" s="1" t="s">
        <v>9</v>
      </c>
      <c r="M1" s="1"/>
      <c r="N1" s="1" t="s">
        <v>10</v>
      </c>
      <c r="O1" s="1" t="s">
        <v>11</v>
      </c>
      <c r="Q1" t="s">
        <v>0</v>
      </c>
      <c r="R1">
        <v>0.39166697657420002</v>
      </c>
      <c r="S1">
        <v>0.54649881799136102</v>
      </c>
      <c r="T1">
        <v>1</v>
      </c>
      <c r="U1">
        <v>0.69341807284997203</v>
      </c>
    </row>
    <row r="2" spans="1:21" x14ac:dyDescent="0.4">
      <c r="A2" t="s">
        <v>12</v>
      </c>
      <c r="B2">
        <v>1952</v>
      </c>
      <c r="C2" s="2"/>
      <c r="D2" s="2">
        <v>1.42386344673187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x14ac:dyDescent="0.4">
      <c r="B3">
        <v>1953</v>
      </c>
      <c r="C3" s="2"/>
      <c r="D3" s="2">
        <v>2.0401801978526599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x14ac:dyDescent="0.4">
      <c r="B4">
        <v>1954</v>
      </c>
      <c r="C4" s="2"/>
      <c r="D4" s="2">
        <v>2.46211015983096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1" x14ac:dyDescent="0.4">
      <c r="B5">
        <v>1955</v>
      </c>
      <c r="C5" s="2">
        <v>2.7553641826068098</v>
      </c>
      <c r="D5" s="2">
        <v>2.8173646606092202</v>
      </c>
      <c r="E5" s="2"/>
      <c r="F5" s="2"/>
      <c r="G5" s="2"/>
      <c r="H5" s="2"/>
      <c r="I5" s="2"/>
      <c r="J5" s="2"/>
      <c r="K5" s="2">
        <f t="shared" ref="K5:K28" si="0">(C5*$R$1+D5*$S$1)/SUM($R$1:$S$1)</f>
        <v>2.7914806005571222</v>
      </c>
      <c r="L5" s="2">
        <f>K5/AVERAGE($K$2:$K$28)</f>
        <v>2.4068509007542507</v>
      </c>
      <c r="M5" s="2"/>
      <c r="N5" s="2"/>
      <c r="O5" s="2"/>
    </row>
    <row r="6" spans="1:21" x14ac:dyDescent="0.4">
      <c r="B6">
        <v>1956</v>
      </c>
      <c r="C6" s="2">
        <v>1.1333278162790299</v>
      </c>
      <c r="D6" s="2">
        <v>1.60250191234274</v>
      </c>
      <c r="E6" s="2"/>
      <c r="F6" s="2"/>
      <c r="G6" s="2"/>
      <c r="H6" s="2"/>
      <c r="I6" s="2"/>
      <c r="J6" s="2"/>
      <c r="K6" s="2">
        <f t="shared" si="0"/>
        <v>1.4066303502407547</v>
      </c>
      <c r="L6" s="2">
        <f t="shared" ref="L6:L28" si="1">K6/AVERAGE($K$2:$K$28)</f>
        <v>1.2128149931722763</v>
      </c>
      <c r="M6" s="2"/>
      <c r="N6" s="2"/>
      <c r="O6" s="2"/>
    </row>
    <row r="7" spans="1:21" x14ac:dyDescent="0.4">
      <c r="B7">
        <v>1957</v>
      </c>
      <c r="C7" s="2">
        <v>2.21388891128298</v>
      </c>
      <c r="D7" s="2">
        <v>1.7388231663674101</v>
      </c>
      <c r="E7" s="2"/>
      <c r="F7" s="2"/>
      <c r="G7" s="2"/>
      <c r="H7" s="2"/>
      <c r="I7" s="2"/>
      <c r="J7" s="2"/>
      <c r="K7" s="2">
        <f t="shared" si="0"/>
        <v>1.9371543835817555</v>
      </c>
      <c r="L7" s="2">
        <f t="shared" si="1"/>
        <v>1.6702397186974061</v>
      </c>
      <c r="M7" s="2"/>
      <c r="N7" s="2"/>
      <c r="O7" s="2"/>
    </row>
    <row r="8" spans="1:21" x14ac:dyDescent="0.4">
      <c r="B8">
        <v>1958</v>
      </c>
      <c r="C8" s="2">
        <v>3.2913788449325199</v>
      </c>
      <c r="D8" s="2">
        <v>1.7381611329211599</v>
      </c>
      <c r="E8" s="2">
        <v>4.0957834875826098</v>
      </c>
      <c r="F8" s="2"/>
      <c r="G8" s="2"/>
      <c r="H8" s="2"/>
      <c r="I8" s="2"/>
      <c r="J8" s="2"/>
      <c r="K8" s="2">
        <f t="shared" si="0"/>
        <v>2.3866009809191286</v>
      </c>
      <c r="L8" s="2">
        <f t="shared" si="1"/>
        <v>2.0577584237983815</v>
      </c>
      <c r="M8" s="2"/>
      <c r="N8" s="2"/>
      <c r="O8" s="2"/>
    </row>
    <row r="9" spans="1:21" x14ac:dyDescent="0.4">
      <c r="B9">
        <v>1959</v>
      </c>
      <c r="C9" s="2">
        <v>2.41539697886286</v>
      </c>
      <c r="D9" s="2">
        <v>1.9112623670307001</v>
      </c>
      <c r="E9" s="2">
        <v>4.1760071837030601</v>
      </c>
      <c r="F9" s="2">
        <v>2.3072055953860202</v>
      </c>
      <c r="G9" s="2"/>
      <c r="H9" s="2">
        <f t="shared" ref="H9:H28" si="2">(C9*$R$1+D9*$S$1+E9*$T$1+F9*$U$1)/SUM($R$1:$U$1)</f>
        <v>2.9512261394667139</v>
      </c>
      <c r="I9" s="2">
        <f>H9/AVERAGE($H$2:$H$28)</f>
        <v>2.6869940821530771</v>
      </c>
      <c r="J9" s="2"/>
      <c r="K9" s="2">
        <f t="shared" si="0"/>
        <v>2.1217293019226773</v>
      </c>
      <c r="L9" s="2">
        <f t="shared" si="1"/>
        <v>1.8293826152580441</v>
      </c>
      <c r="M9" s="2"/>
      <c r="N9" s="2">
        <f t="shared" ref="N9:N28" si="3">(E9*$T$1+F9*$U$1)/SUM($T$1:$U$1)</f>
        <v>3.4107733547473589</v>
      </c>
      <c r="O9" s="2">
        <f t="shared" ref="O9:O28" si="4">N9/AVERAGE($N$2:$N$28)</f>
        <v>2.9106288403353444</v>
      </c>
    </row>
    <row r="10" spans="1:21" x14ac:dyDescent="0.4">
      <c r="B10">
        <v>1960</v>
      </c>
      <c r="C10" s="2">
        <v>2.2034433527378399</v>
      </c>
      <c r="D10" s="2">
        <v>1.56710192529477</v>
      </c>
      <c r="E10" s="2">
        <v>2.3126077029060199</v>
      </c>
      <c r="F10" s="2">
        <v>2.0689998299610801</v>
      </c>
      <c r="G10" s="2"/>
      <c r="H10" s="2">
        <f t="shared" si="2"/>
        <v>2.0773515871102841</v>
      </c>
      <c r="I10" s="2">
        <f t="shared" ref="I9:I28" si="5">H10/AVERAGE($H$2:$H$28)</f>
        <v>1.8913601185862607</v>
      </c>
      <c r="J10" s="2"/>
      <c r="K10" s="2">
        <f t="shared" si="0"/>
        <v>1.8327627758600491</v>
      </c>
      <c r="L10" s="2">
        <f>K10/AVERAGE($K$2:$K$28)</f>
        <v>1.5802319160187743</v>
      </c>
      <c r="M10" s="2"/>
      <c r="N10" s="2">
        <f t="shared" si="3"/>
        <v>2.2128555480797338</v>
      </c>
      <c r="O10" s="2">
        <f t="shared" si="4"/>
        <v>1.8883697354947904</v>
      </c>
    </row>
    <row r="11" spans="1:21" x14ac:dyDescent="0.4">
      <c r="B11">
        <v>1961</v>
      </c>
      <c r="C11" s="2">
        <v>1.72399529476071</v>
      </c>
      <c r="D11" s="2">
        <v>1.2981668626309899</v>
      </c>
      <c r="E11" s="2">
        <v>2.0472043891186802</v>
      </c>
      <c r="F11" s="2">
        <v>1.1967608647450501</v>
      </c>
      <c r="G11" s="2"/>
      <c r="H11" s="2">
        <f t="shared" si="2"/>
        <v>1.6194576715156555</v>
      </c>
      <c r="I11" s="2">
        <f t="shared" si="5"/>
        <v>1.4744628076675543</v>
      </c>
      <c r="J11" s="2"/>
      <c r="K11" s="2">
        <f t="shared" si="0"/>
        <v>1.4759424066954716</v>
      </c>
      <c r="L11" s="2">
        <f t="shared" si="1"/>
        <v>1.2725767502405039</v>
      </c>
      <c r="M11" s="2"/>
      <c r="N11" s="2">
        <f t="shared" si="3"/>
        <v>1.6989661606542634</v>
      </c>
      <c r="O11" s="2">
        <f t="shared" si="4"/>
        <v>1.449835386766823</v>
      </c>
    </row>
    <row r="12" spans="1:21" x14ac:dyDescent="0.4">
      <c r="B12">
        <v>1962</v>
      </c>
      <c r="C12" s="2">
        <v>1.1824695607034601</v>
      </c>
      <c r="D12" s="2">
        <v>1.27511892336366</v>
      </c>
      <c r="E12" s="2">
        <v>1.65880078838968</v>
      </c>
      <c r="F12" s="2">
        <v>1.6182698868863801</v>
      </c>
      <c r="G12" s="2"/>
      <c r="H12" s="2">
        <f t="shared" si="2"/>
        <v>1.497548182161621</v>
      </c>
      <c r="I12" s="2">
        <f t="shared" si="5"/>
        <v>1.3634682376235976</v>
      </c>
      <c r="J12" s="2"/>
      <c r="K12" s="2">
        <f t="shared" si="0"/>
        <v>1.236439517266307</v>
      </c>
      <c r="L12" s="2">
        <f t="shared" si="1"/>
        <v>1.0660742422020157</v>
      </c>
      <c r="M12" s="2"/>
      <c r="N12" s="2">
        <f t="shared" si="3"/>
        <v>1.642204260891901</v>
      </c>
      <c r="O12" s="2">
        <f t="shared" si="4"/>
        <v>1.4013968640926029</v>
      </c>
    </row>
    <row r="13" spans="1:21" x14ac:dyDescent="0.4">
      <c r="B13">
        <v>1963</v>
      </c>
      <c r="C13" s="2">
        <v>1.1361608652784601</v>
      </c>
      <c r="D13" s="2">
        <v>1.3920642458766901</v>
      </c>
      <c r="E13" s="2">
        <v>1.2626854850481299</v>
      </c>
      <c r="F13" s="2">
        <v>1.3776197704195501</v>
      </c>
      <c r="G13" s="2"/>
      <c r="H13" s="2">
        <f t="shared" si="2"/>
        <v>1.301007400793984</v>
      </c>
      <c r="I13" s="2">
        <f t="shared" si="5"/>
        <v>1.1845243371971768</v>
      </c>
      <c r="J13" s="2"/>
      <c r="K13" s="2">
        <f t="shared" si="0"/>
        <v>1.2852292877545612</v>
      </c>
      <c r="L13" s="2">
        <f t="shared" si="1"/>
        <v>1.1081414172430357</v>
      </c>
      <c r="M13" s="2"/>
      <c r="N13" s="2">
        <f t="shared" si="3"/>
        <v>1.309748588923306</v>
      </c>
      <c r="O13" s="2">
        <f>N13/AVERAGE($N$2:$N$28)</f>
        <v>1.1176913913680644</v>
      </c>
    </row>
    <row r="14" spans="1:21" x14ac:dyDescent="0.4">
      <c r="B14">
        <v>1964</v>
      </c>
      <c r="C14" s="2">
        <v>1.1210581053325199</v>
      </c>
      <c r="D14" s="2">
        <v>1.4661813808839099</v>
      </c>
      <c r="E14" s="2">
        <v>1.8117726660679401</v>
      </c>
      <c r="F14" s="2">
        <v>1.3027284003092701</v>
      </c>
      <c r="G14" s="2"/>
      <c r="H14" s="2">
        <f t="shared" si="2"/>
        <v>1.5030704368299477</v>
      </c>
      <c r="I14" s="2">
        <f t="shared" si="5"/>
        <v>1.3684960684006107</v>
      </c>
      <c r="J14" s="2"/>
      <c r="K14" s="2">
        <f t="shared" si="0"/>
        <v>1.3220987564015363</v>
      </c>
      <c r="L14" s="2">
        <f t="shared" si="1"/>
        <v>1.1399307529115665</v>
      </c>
      <c r="M14" s="2"/>
      <c r="N14" s="2">
        <f t="shared" si="3"/>
        <v>1.6033300496715941</v>
      </c>
      <c r="O14" s="2">
        <f t="shared" si="4"/>
        <v>1.3682230385243852</v>
      </c>
    </row>
    <row r="15" spans="1:21" x14ac:dyDescent="0.4">
      <c r="B15">
        <v>1965</v>
      </c>
      <c r="C15" s="2">
        <v>0.84337294001040697</v>
      </c>
      <c r="D15" s="2">
        <v>1.34996068751644</v>
      </c>
      <c r="E15" s="2">
        <v>2.2006908229122399</v>
      </c>
      <c r="F15" s="2">
        <v>1.0019833223838599</v>
      </c>
      <c r="G15" s="2"/>
      <c r="H15" s="2">
        <f t="shared" si="2"/>
        <v>1.5061490025172444</v>
      </c>
      <c r="I15" s="2">
        <f t="shared" si="5"/>
        <v>1.3712990009419919</v>
      </c>
      <c r="J15" s="2"/>
      <c r="K15" s="2">
        <f t="shared" si="0"/>
        <v>1.1384696135670831</v>
      </c>
      <c r="L15" s="2">
        <f t="shared" si="1"/>
        <v>0.98160331630046249</v>
      </c>
      <c r="M15" s="2"/>
      <c r="N15" s="2">
        <f t="shared" si="3"/>
        <v>1.7098460290284103</v>
      </c>
      <c r="O15" s="2">
        <f t="shared" si="4"/>
        <v>1.4591198672570813</v>
      </c>
    </row>
    <row r="16" spans="1:21" x14ac:dyDescent="0.4">
      <c r="B16">
        <v>1966</v>
      </c>
      <c r="C16" s="2">
        <v>0.89571575055685204</v>
      </c>
      <c r="D16" s="2">
        <v>1.1810657228141099</v>
      </c>
      <c r="E16" s="2">
        <v>1.50085904512541</v>
      </c>
      <c r="F16" s="2">
        <v>0.99731886752605003</v>
      </c>
      <c r="G16" s="2"/>
      <c r="H16" s="2">
        <f t="shared" si="2"/>
        <v>1.2117004185666922</v>
      </c>
      <c r="I16" s="2">
        <f t="shared" si="5"/>
        <v>1.1032132748117489</v>
      </c>
      <c r="J16" s="2"/>
      <c r="K16" s="2">
        <f t="shared" si="0"/>
        <v>1.0619373538766281</v>
      </c>
      <c r="L16" s="2">
        <f t="shared" si="1"/>
        <v>0.91561620604221217</v>
      </c>
      <c r="M16" s="2"/>
      <c r="N16" s="2">
        <f t="shared" si="3"/>
        <v>1.2946702337789902</v>
      </c>
      <c r="O16" s="2">
        <f t="shared" si="4"/>
        <v>1.104824076309801</v>
      </c>
    </row>
    <row r="17" spans="1:15" x14ac:dyDescent="0.4">
      <c r="B17">
        <v>1967</v>
      </c>
      <c r="C17" s="2">
        <v>0.66734891370784499</v>
      </c>
      <c r="D17" s="2">
        <v>1.23168096248831</v>
      </c>
      <c r="E17" s="2">
        <v>1.2006330557584399</v>
      </c>
      <c r="F17" s="2">
        <v>1.4655950002593101</v>
      </c>
      <c r="G17" s="2"/>
      <c r="H17" s="2">
        <f t="shared" si="2"/>
        <v>1.1975274194875372</v>
      </c>
      <c r="I17" s="2">
        <f t="shared" si="5"/>
        <v>1.0903092265103429</v>
      </c>
      <c r="J17" s="2"/>
      <c r="K17" s="2">
        <f t="shared" si="0"/>
        <v>0.99608270404602506</v>
      </c>
      <c r="L17" s="2">
        <f t="shared" si="1"/>
        <v>0.85883546995828275</v>
      </c>
      <c r="M17" s="2"/>
      <c r="N17" s="2">
        <f t="shared" si="3"/>
        <v>1.3091292410065183</v>
      </c>
      <c r="O17" s="2">
        <f t="shared" si="4"/>
        <v>1.1171628625796315</v>
      </c>
    </row>
    <row r="18" spans="1:15" x14ac:dyDescent="0.4">
      <c r="B18">
        <v>1968</v>
      </c>
      <c r="C18" s="2">
        <v>0.66073500035683697</v>
      </c>
      <c r="D18" s="2">
        <v>1.0255512351582401</v>
      </c>
      <c r="E18" s="2">
        <v>1.0495495439478699</v>
      </c>
      <c r="F18" s="2">
        <v>1.20334477555967</v>
      </c>
      <c r="G18" s="2"/>
      <c r="H18" s="2">
        <f t="shared" si="2"/>
        <v>1.0272221267093546</v>
      </c>
      <c r="I18" s="2">
        <f t="shared" si="5"/>
        <v>0.93525187331916604</v>
      </c>
      <c r="J18" s="2"/>
      <c r="K18" s="2">
        <f t="shared" si="0"/>
        <v>0.87324716212814657</v>
      </c>
      <c r="L18" s="2">
        <f t="shared" si="1"/>
        <v>0.75292506719543439</v>
      </c>
      <c r="M18" s="2"/>
      <c r="N18" s="2">
        <f t="shared" si="3"/>
        <v>1.1125253647611497</v>
      </c>
      <c r="O18" s="2">
        <f t="shared" si="4"/>
        <v>0.94938832794952921</v>
      </c>
    </row>
    <row r="19" spans="1:15" x14ac:dyDescent="0.4">
      <c r="B19">
        <v>1969</v>
      </c>
      <c r="C19" s="2">
        <v>0.53874291882788305</v>
      </c>
      <c r="D19" s="2">
        <v>0.76704543731706898</v>
      </c>
      <c r="E19" s="2">
        <v>0.75494685919624804</v>
      </c>
      <c r="F19" s="2">
        <v>1.0389585051146</v>
      </c>
      <c r="G19" s="2"/>
      <c r="H19" s="2">
        <f t="shared" si="2"/>
        <v>0.80011764955045916</v>
      </c>
      <c r="I19" s="2">
        <f t="shared" si="5"/>
        <v>0.72848073572457661</v>
      </c>
      <c r="J19" s="2"/>
      <c r="K19" s="2">
        <f t="shared" si="0"/>
        <v>0.67173333184605033</v>
      </c>
      <c r="L19" s="2">
        <f t="shared" si="1"/>
        <v>0.57917722032445718</v>
      </c>
      <c r="M19" s="2"/>
      <c r="N19" s="2">
        <f t="shared" si="3"/>
        <v>0.87124348513706484</v>
      </c>
      <c r="O19" s="2">
        <f t="shared" si="4"/>
        <v>0.74348722446321991</v>
      </c>
    </row>
    <row r="20" spans="1:15" x14ac:dyDescent="0.4">
      <c r="B20">
        <v>1970</v>
      </c>
      <c r="C20" s="2">
        <v>0.55909451621315098</v>
      </c>
      <c r="D20" s="2">
        <v>0.83830823804121302</v>
      </c>
      <c r="E20" s="2">
        <v>0.44581372528027902</v>
      </c>
      <c r="F20" s="2">
        <v>0.72596842572162301</v>
      </c>
      <c r="G20" s="2"/>
      <c r="H20" s="2">
        <f t="shared" si="2"/>
        <v>0.61800297992313891</v>
      </c>
      <c r="I20" s="2">
        <f t="shared" si="5"/>
        <v>0.56267133433106087</v>
      </c>
      <c r="J20" s="2"/>
      <c r="K20" s="2">
        <f t="shared" si="0"/>
        <v>0.72174164087906867</v>
      </c>
      <c r="L20" s="2">
        <f t="shared" si="1"/>
        <v>0.6222950351562333</v>
      </c>
      <c r="M20" s="2"/>
      <c r="N20" s="2">
        <f t="shared" si="3"/>
        <v>0.56053101547250939</v>
      </c>
      <c r="O20" s="2">
        <f t="shared" si="4"/>
        <v>0.47833660283111673</v>
      </c>
    </row>
    <row r="21" spans="1:15" x14ac:dyDescent="0.4">
      <c r="B21">
        <v>1971</v>
      </c>
      <c r="C21" s="2">
        <v>0.43790571442258103</v>
      </c>
      <c r="D21" s="2">
        <v>0.75195399064067603</v>
      </c>
      <c r="E21" s="2">
        <v>0.39728804113446398</v>
      </c>
      <c r="F21" s="2">
        <v>0.70936310323874796</v>
      </c>
      <c r="G21" s="2"/>
      <c r="H21" s="2">
        <f t="shared" si="2"/>
        <v>0.55921775080643954</v>
      </c>
      <c r="I21" s="2">
        <f t="shared" si="5"/>
        <v>0.50914932168613136</v>
      </c>
      <c r="J21" s="2"/>
      <c r="K21" s="2">
        <f t="shared" si="0"/>
        <v>0.62084460724897017</v>
      </c>
      <c r="L21" s="2">
        <f t="shared" si="1"/>
        <v>0.53530029973605231</v>
      </c>
      <c r="M21" s="2"/>
      <c r="N21" s="2">
        <f t="shared" si="3"/>
        <v>0.52507602900251338</v>
      </c>
      <c r="O21" s="2">
        <f t="shared" si="4"/>
        <v>0.44808061821412842</v>
      </c>
    </row>
    <row r="22" spans="1:15" x14ac:dyDescent="0.4">
      <c r="B22">
        <v>1972</v>
      </c>
      <c r="C22" s="2">
        <v>0.345221154122137</v>
      </c>
      <c r="D22" s="2">
        <v>0.86237189342809895</v>
      </c>
      <c r="E22" s="2">
        <v>0.30813450886934601</v>
      </c>
      <c r="F22" s="2">
        <v>1.3090750204633901</v>
      </c>
      <c r="G22" s="2"/>
      <c r="H22" s="2">
        <f t="shared" si="2"/>
        <v>0.69249844378957548</v>
      </c>
      <c r="I22" s="2">
        <f t="shared" si="5"/>
        <v>0.6304969976645165</v>
      </c>
      <c r="J22" s="2"/>
      <c r="K22" s="2">
        <f t="shared" si="0"/>
        <v>0.64647096454071173</v>
      </c>
      <c r="L22" s="2">
        <f t="shared" si="1"/>
        <v>0.55739567848178628</v>
      </c>
      <c r="M22" s="2"/>
      <c r="N22" s="2">
        <f t="shared" si="3"/>
        <v>0.7179979984085284</v>
      </c>
      <c r="O22" s="2">
        <f t="shared" si="4"/>
        <v>0.61271314863596682</v>
      </c>
    </row>
    <row r="23" spans="1:15" x14ac:dyDescent="0.4">
      <c r="B23">
        <v>1973</v>
      </c>
      <c r="C23" s="2">
        <v>0.39805831879051901</v>
      </c>
      <c r="D23" s="2">
        <v>0.94703662761448704</v>
      </c>
      <c r="E23" s="2">
        <v>0.30299998781542098</v>
      </c>
      <c r="F23" s="2">
        <v>1.16467426542223</v>
      </c>
      <c r="G23" s="2"/>
      <c r="H23" s="2">
        <f t="shared" si="2"/>
        <v>0.67794414243818801</v>
      </c>
      <c r="I23" s="2">
        <f t="shared" si="5"/>
        <v>0.61724578621783377</v>
      </c>
      <c r="J23" s="2"/>
      <c r="K23" s="2">
        <f t="shared" si="0"/>
        <v>0.71784827341588886</v>
      </c>
      <c r="L23" s="2">
        <f t="shared" si="1"/>
        <v>0.61893812306311269</v>
      </c>
      <c r="M23" s="2"/>
      <c r="N23" s="2">
        <f t="shared" si="3"/>
        <v>0.65583696681194825</v>
      </c>
      <c r="O23" s="2">
        <f t="shared" si="4"/>
        <v>0.55966720494751421</v>
      </c>
    </row>
    <row r="24" spans="1:15" x14ac:dyDescent="0.4">
      <c r="B24">
        <v>1974</v>
      </c>
      <c r="C24" s="2">
        <v>0.32811599801921598</v>
      </c>
      <c r="D24" s="2">
        <v>0.85351191700899498</v>
      </c>
      <c r="E24" s="2">
        <v>0.27404421566037601</v>
      </c>
      <c r="F24" s="2">
        <v>0.92342232509636302</v>
      </c>
      <c r="G24" s="2"/>
      <c r="H24" s="2">
        <f t="shared" si="2"/>
        <v>0.5735395394920092</v>
      </c>
      <c r="I24" s="2">
        <f t="shared" si="5"/>
        <v>0.52218883801778271</v>
      </c>
      <c r="J24" s="2"/>
      <c r="K24" s="2">
        <f t="shared" si="0"/>
        <v>0.63416877714271869</v>
      </c>
      <c r="L24" s="2">
        <f t="shared" si="1"/>
        <v>0.54678857241262802</v>
      </c>
      <c r="M24" s="2"/>
      <c r="N24" s="2">
        <f t="shared" si="3"/>
        <v>0.53995050567547831</v>
      </c>
      <c r="O24" s="2">
        <f t="shared" si="4"/>
        <v>0.46077395086520218</v>
      </c>
    </row>
    <row r="25" spans="1:15" x14ac:dyDescent="0.4">
      <c r="B25">
        <v>1975</v>
      </c>
      <c r="C25" s="2">
        <v>0.25098763539486602</v>
      </c>
      <c r="D25" s="2">
        <v>0.61417423350446199</v>
      </c>
      <c r="E25" s="2">
        <v>0.19050337962578101</v>
      </c>
      <c r="F25" s="2">
        <v>0.95815275413439904</v>
      </c>
      <c r="G25" s="2"/>
      <c r="H25" s="2">
        <f t="shared" si="2"/>
        <v>0.48976317753569415</v>
      </c>
      <c r="I25" s="2">
        <f t="shared" si="5"/>
        <v>0.44591322301472175</v>
      </c>
      <c r="J25" s="2"/>
      <c r="K25" s="2">
        <f t="shared" si="0"/>
        <v>0.46255050384191787</v>
      </c>
      <c r="L25" s="2">
        <f t="shared" si="1"/>
        <v>0.3988170638169804</v>
      </c>
      <c r="M25" s="2"/>
      <c r="N25" s="2">
        <f t="shared" si="3"/>
        <v>0.50483919452611681</v>
      </c>
      <c r="O25" s="2">
        <f t="shared" si="4"/>
        <v>0.43081124615746313</v>
      </c>
    </row>
    <row r="26" spans="1:15" x14ac:dyDescent="0.4">
      <c r="B26">
        <v>1976</v>
      </c>
      <c r="C26" s="2">
        <v>0.26676513663151802</v>
      </c>
      <c r="D26" s="2">
        <v>0.82207863281565596</v>
      </c>
      <c r="E26" s="2">
        <v>0.339047375462387</v>
      </c>
      <c r="F26" s="2">
        <v>1.4886283782560299</v>
      </c>
      <c r="G26" s="2"/>
      <c r="H26" s="2">
        <f t="shared" si="2"/>
        <v>0.73151280344434289</v>
      </c>
      <c r="I26" s="2">
        <f t="shared" si="5"/>
        <v>0.66601828561647769</v>
      </c>
      <c r="J26" s="2"/>
      <c r="K26" s="2">
        <f t="shared" si="0"/>
        <v>0.59024545432932329</v>
      </c>
      <c r="L26" s="2">
        <f t="shared" si="1"/>
        <v>0.50891731188642497</v>
      </c>
      <c r="M26" s="2"/>
      <c r="N26" s="2">
        <f t="shared" si="3"/>
        <v>0.80977593111110691</v>
      </c>
      <c r="O26" s="2">
        <f t="shared" si="4"/>
        <v>0.69103306908998019</v>
      </c>
    </row>
    <row r="27" spans="1:15" x14ac:dyDescent="0.4">
      <c r="B27">
        <v>1977</v>
      </c>
      <c r="C27" s="2">
        <v>0.28068902425004999</v>
      </c>
      <c r="D27" s="2">
        <v>0.67368557484567104</v>
      </c>
      <c r="E27" s="2">
        <v>0.235533502203529</v>
      </c>
      <c r="F27" s="2">
        <v>0.85378093584293802</v>
      </c>
      <c r="G27" s="2"/>
      <c r="H27" s="2">
        <f t="shared" si="2"/>
        <v>0.49615200996449421</v>
      </c>
      <c r="I27" s="2">
        <f t="shared" si="5"/>
        <v>0.45173004426690661</v>
      </c>
      <c r="J27" s="2"/>
      <c r="K27" s="2">
        <f t="shared" si="0"/>
        <v>0.50961673790075301</v>
      </c>
      <c r="L27" s="2">
        <f t="shared" si="1"/>
        <v>0.43939818331930081</v>
      </c>
      <c r="M27" s="2"/>
      <c r="N27" s="2">
        <f t="shared" si="3"/>
        <v>0.48869245382448573</v>
      </c>
      <c r="O27" s="2">
        <f t="shared" si="4"/>
        <v>0.4170322100634436</v>
      </c>
    </row>
    <row r="28" spans="1:15" x14ac:dyDescent="0.4">
      <c r="B28">
        <v>1978</v>
      </c>
      <c r="C28" s="2">
        <v>0.13318875678561701</v>
      </c>
      <c r="D28" s="2">
        <v>0.581474339499227</v>
      </c>
      <c r="E28" s="2">
        <v>0.228993080845069</v>
      </c>
      <c r="F28" s="2">
        <v>0.78992917431062004</v>
      </c>
      <c r="G28" s="2"/>
      <c r="H28" s="2">
        <f t="shared" si="2"/>
        <v>0.43573945626220795</v>
      </c>
      <c r="I28" s="2">
        <f t="shared" si="5"/>
        <v>0.39672640624846223</v>
      </c>
      <c r="J28" s="2"/>
      <c r="K28" s="2">
        <f t="shared" si="0"/>
        <v>0.39432334780852191</v>
      </c>
      <c r="L28" s="2">
        <f t="shared" si="1"/>
        <v>0.33999072201037556</v>
      </c>
      <c r="M28" s="2"/>
      <c r="N28" s="2">
        <f t="shared" si="3"/>
        <v>0.45868427828709263</v>
      </c>
      <c r="O28" s="2">
        <f t="shared" si="4"/>
        <v>0.39142433405391275</v>
      </c>
    </row>
    <row r="29" spans="1:15" x14ac:dyDescent="0.4"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</row>
    <row r="30" spans="1:15" x14ac:dyDescent="0.4">
      <c r="A30" t="s">
        <v>13</v>
      </c>
      <c r="B30">
        <v>1979</v>
      </c>
      <c r="C30" s="2"/>
      <c r="D30" s="2">
        <v>0.94214102419595103</v>
      </c>
      <c r="E30" s="2">
        <v>1.2289969444509801</v>
      </c>
      <c r="F30" s="2">
        <v>0.96984907563008604</v>
      </c>
      <c r="G30" s="2"/>
      <c r="H30" s="2">
        <f t="shared" ref="H30:H68" si="6">(C30*$R$1+D30*$S$1+E30*$T$1+F30*$U$1)/SUM($R$1:$U$1)</f>
        <v>0.91822525873252958</v>
      </c>
      <c r="I30" s="2">
        <f>H30/AVERAGE($H$30:$H$68)</f>
        <v>0.78925742488039963</v>
      </c>
      <c r="J30" s="2"/>
      <c r="K30" s="2">
        <f>(C30*$R$1+D30*$S$1)/SUM($R$1:$S$1)</f>
        <v>0.54881446231226527</v>
      </c>
      <c r="L30" s="2">
        <f t="shared" ref="L30:L38" si="7">K30/AVERAGE($H$30:$H$68)</f>
        <v>0.47173162047361394</v>
      </c>
      <c r="M30" s="2"/>
      <c r="N30" s="2">
        <f>(E30*$T$1+F30*$U$1)/SUM($T$1:$U$1)</f>
        <v>1.1228814974376293</v>
      </c>
      <c r="O30" s="2">
        <f>N30/AVERAGE($N$30:$N$68)</f>
        <v>0.99059190903924221</v>
      </c>
    </row>
    <row r="31" spans="1:15" x14ac:dyDescent="0.4">
      <c r="B31">
        <v>1980</v>
      </c>
      <c r="C31" s="2">
        <v>3.7278911495044298</v>
      </c>
      <c r="D31" s="2">
        <v>1.2906491120586601</v>
      </c>
      <c r="E31" s="2">
        <v>1.4291728950896401</v>
      </c>
      <c r="F31" s="2">
        <v>0.98425367556186905</v>
      </c>
      <c r="G31" s="2"/>
      <c r="H31" s="2">
        <f t="shared" si="6"/>
        <v>1.6252958169634746</v>
      </c>
      <c r="I31" s="2">
        <f t="shared" ref="I30:I68" si="8">H31/AVERAGE($H$30:$H$68)</f>
        <v>1.3970175389600541</v>
      </c>
      <c r="J31" s="2"/>
      <c r="K31" s="2">
        <f t="shared" ref="K31:K68" si="9">(C31*$R$1+D31*$S$1)/SUM($R$1:$S$1)</f>
        <v>2.3081528683408545</v>
      </c>
      <c r="L31" s="2">
        <f t="shared" si="7"/>
        <v>1.9839650148718713</v>
      </c>
      <c r="M31" s="2"/>
      <c r="N31" s="2">
        <f t="shared" ref="N31:N68" si="10">(E31*$T$1+F31*$U$1)/SUM($T$1:$U$1)</f>
        <v>1.2469880981247421</v>
      </c>
      <c r="O31" s="2">
        <f t="shared" ref="O31:O68" si="11">N31/AVERAGE($N$30:$N$68)</f>
        <v>1.1000771884561351</v>
      </c>
    </row>
    <row r="32" spans="1:15" x14ac:dyDescent="0.4">
      <c r="B32">
        <v>1981</v>
      </c>
      <c r="C32" s="2">
        <v>2.3192214703999698</v>
      </c>
      <c r="D32" s="2">
        <v>1.23016288385309</v>
      </c>
      <c r="E32" s="2">
        <v>1.55658983167581</v>
      </c>
      <c r="F32" s="2">
        <v>1.27973480036799</v>
      </c>
      <c r="G32" s="2"/>
      <c r="H32" s="2">
        <f t="shared" si="6"/>
        <v>1.5293550564051288</v>
      </c>
      <c r="I32" s="2">
        <f t="shared" si="8"/>
        <v>1.3145519817351639</v>
      </c>
      <c r="J32" s="2"/>
      <c r="K32" s="2">
        <f t="shared" si="9"/>
        <v>1.6848248278035312</v>
      </c>
      <c r="L32" s="2">
        <f t="shared" si="7"/>
        <v>1.4481854994953092</v>
      </c>
      <c r="M32" s="2"/>
      <c r="N32" s="2">
        <f t="shared" si="10"/>
        <v>1.4432236846231823</v>
      </c>
      <c r="O32" s="2">
        <f t="shared" si="11"/>
        <v>1.2731937503502566</v>
      </c>
    </row>
    <row r="33" spans="2:15" x14ac:dyDescent="0.4">
      <c r="B33">
        <v>1982</v>
      </c>
      <c r="C33" s="2">
        <v>2.4911622613270898</v>
      </c>
      <c r="D33" s="2">
        <v>1.08568423507004</v>
      </c>
      <c r="E33" s="2">
        <v>0.99109351925746303</v>
      </c>
      <c r="F33" s="2">
        <v>1.02567491418065</v>
      </c>
      <c r="G33" s="2"/>
      <c r="H33" s="2">
        <f t="shared" si="6"/>
        <v>1.2431092257224181</v>
      </c>
      <c r="I33" s="2">
        <f t="shared" si="8"/>
        <v>1.0685103431951419</v>
      </c>
      <c r="J33" s="2"/>
      <c r="K33" s="2">
        <f t="shared" si="9"/>
        <v>1.6724454795902419</v>
      </c>
      <c r="L33" s="2">
        <f t="shared" si="7"/>
        <v>1.4375448724818407</v>
      </c>
      <c r="M33" s="2"/>
      <c r="N33" s="2">
        <f t="shared" si="10"/>
        <v>1.0052538524962265</v>
      </c>
      <c r="O33" s="2">
        <f t="shared" si="11"/>
        <v>0.88682228274814145</v>
      </c>
    </row>
    <row r="34" spans="2:15" x14ac:dyDescent="0.4">
      <c r="B34">
        <v>1983</v>
      </c>
      <c r="C34" s="2">
        <v>2.7283071485059902</v>
      </c>
      <c r="D34" s="2">
        <v>0.97291707575395503</v>
      </c>
      <c r="E34" s="2">
        <v>1.28901847966329</v>
      </c>
      <c r="F34" s="2">
        <v>1.12728762076839</v>
      </c>
      <c r="G34" s="2"/>
      <c r="H34" s="2">
        <f t="shared" si="6"/>
        <v>1.3949720465240814</v>
      </c>
      <c r="I34" s="2">
        <f t="shared" si="8"/>
        <v>1.1990435187325272</v>
      </c>
      <c r="J34" s="2"/>
      <c r="K34" s="2">
        <f t="shared" si="9"/>
        <v>1.7057601686121104</v>
      </c>
      <c r="L34" s="2">
        <f>K34/AVERAGE($H$30:$H$68)</f>
        <v>1.4661804010931816</v>
      </c>
      <c r="M34" s="2"/>
      <c r="N34" s="2">
        <f t="shared" si="10"/>
        <v>1.2227931911221488</v>
      </c>
      <c r="O34" s="2">
        <f t="shared" si="11"/>
        <v>1.0787327463476684</v>
      </c>
    </row>
    <row r="35" spans="2:15" x14ac:dyDescent="0.4">
      <c r="B35">
        <v>1984</v>
      </c>
      <c r="C35" s="2">
        <v>4.0176004469339199</v>
      </c>
      <c r="D35" s="2">
        <v>1.0685394106846999</v>
      </c>
      <c r="E35" s="2">
        <v>1.09112904737051</v>
      </c>
      <c r="F35" s="2">
        <v>0.881194025266956</v>
      </c>
      <c r="G35" s="2"/>
      <c r="H35" s="2">
        <f t="shared" si="6"/>
        <v>1.4666763628623187</v>
      </c>
      <c r="I35" s="2">
        <f t="shared" si="8"/>
        <v>1.2606767220535131</v>
      </c>
      <c r="J35" s="2"/>
      <c r="K35" s="2">
        <f t="shared" si="9"/>
        <v>2.2997181921871541</v>
      </c>
      <c r="L35" s="2">
        <f t="shared" si="7"/>
        <v>1.9767150174257557</v>
      </c>
      <c r="M35" s="2"/>
      <c r="N35" s="2">
        <f t="shared" si="10"/>
        <v>1.0051651966329493</v>
      </c>
      <c r="O35" s="2">
        <f t="shared" si="11"/>
        <v>0.88674407166259805</v>
      </c>
    </row>
    <row r="36" spans="2:15" x14ac:dyDescent="0.4">
      <c r="B36">
        <v>1985</v>
      </c>
      <c r="C36" s="2">
        <v>1.6447475977102299</v>
      </c>
      <c r="D36" s="2">
        <v>1.6318271902622801</v>
      </c>
      <c r="E36" s="2">
        <v>1.15578939451777</v>
      </c>
      <c r="F36" s="2">
        <v>1.0975650885906201</v>
      </c>
      <c r="G36" s="2"/>
      <c r="H36" s="2">
        <f t="shared" si="6"/>
        <v>1.3120789556800465</v>
      </c>
      <c r="I36" s="2">
        <f t="shared" si="8"/>
        <v>1.1277930420137232</v>
      </c>
      <c r="J36" s="2"/>
      <c r="K36" s="2">
        <f t="shared" si="9"/>
        <v>1.6372212229061462</v>
      </c>
      <c r="L36" s="2">
        <f t="shared" si="7"/>
        <v>1.4072679814255102</v>
      </c>
      <c r="M36" s="2"/>
      <c r="N36" s="2">
        <f t="shared" si="10"/>
        <v>1.1319478006099621</v>
      </c>
      <c r="O36" s="2">
        <f t="shared" si="11"/>
        <v>0.99859008746493005</v>
      </c>
    </row>
    <row r="37" spans="2:15" x14ac:dyDescent="0.4">
      <c r="B37">
        <v>1986</v>
      </c>
      <c r="C37" s="2">
        <v>1.5199795289820801</v>
      </c>
      <c r="D37" s="2">
        <v>1.7890282305962399</v>
      </c>
      <c r="E37" s="2">
        <v>1.0942296367189399</v>
      </c>
      <c r="F37" s="2">
        <v>1.30824919622008</v>
      </c>
      <c r="G37" s="2"/>
      <c r="H37" s="2">
        <f t="shared" si="6"/>
        <v>1.3582773923237812</v>
      </c>
      <c r="I37" s="2">
        <f t="shared" si="8"/>
        <v>1.1675027524493358</v>
      </c>
      <c r="J37" s="2"/>
      <c r="K37" s="2">
        <f t="shared" si="9"/>
        <v>1.6767053425493255</v>
      </c>
      <c r="L37" s="2">
        <f t="shared" si="7"/>
        <v>1.4412064233240278</v>
      </c>
      <c r="M37" s="2"/>
      <c r="N37" s="2">
        <f t="shared" si="10"/>
        <v>1.181866017173838</v>
      </c>
      <c r="O37" s="2">
        <f t="shared" si="11"/>
        <v>1.0426273091616842</v>
      </c>
    </row>
    <row r="38" spans="2:15" x14ac:dyDescent="0.4">
      <c r="B38">
        <v>1987</v>
      </c>
      <c r="C38" s="2">
        <v>2.0789624431605098</v>
      </c>
      <c r="D38" s="2">
        <v>2.1853084024423901</v>
      </c>
      <c r="E38" s="2">
        <v>1.1106906855325001</v>
      </c>
      <c r="F38" s="2">
        <v>1.46463140638376</v>
      </c>
      <c r="G38" s="2"/>
      <c r="H38" s="2">
        <f t="shared" si="6"/>
        <v>1.571229409552813</v>
      </c>
      <c r="I38" s="2">
        <f t="shared" si="8"/>
        <v>1.3505449407825916</v>
      </c>
      <c r="J38" s="2"/>
      <c r="K38" s="2">
        <f t="shared" si="9"/>
        <v>2.1409109189868087</v>
      </c>
      <c r="L38" s="2">
        <f t="shared" si="7"/>
        <v>1.8402127612458339</v>
      </c>
      <c r="M38" s="2"/>
      <c r="N38" s="2">
        <f t="shared" si="10"/>
        <v>1.2556217551193276</v>
      </c>
      <c r="O38" s="2">
        <f>N38/AVERAGE($N$30:$N$68)</f>
        <v>1.107693691875038</v>
      </c>
    </row>
    <row r="39" spans="2:15" x14ac:dyDescent="0.4">
      <c r="B39">
        <v>1988</v>
      </c>
      <c r="C39" s="2">
        <v>0.71652168718549702</v>
      </c>
      <c r="D39" s="2">
        <v>1.68769486445394</v>
      </c>
      <c r="E39" s="2">
        <v>0.75595382020922397</v>
      </c>
      <c r="F39" s="2">
        <v>1.54380169503549</v>
      </c>
      <c r="G39" s="2"/>
      <c r="H39" s="2">
        <f t="shared" si="6"/>
        <v>1.151175527931164</v>
      </c>
      <c r="I39" s="2">
        <f t="shared" si="8"/>
        <v>0.98948904325985665</v>
      </c>
      <c r="J39" s="2"/>
      <c r="K39" s="2">
        <f t="shared" si="9"/>
        <v>1.2822479122477655</v>
      </c>
      <c r="L39" s="2">
        <f t="shared" ref="L39:L68" si="12">K39/AVERAGE($H$30:$H$68)</f>
        <v>1.1021518692220305</v>
      </c>
      <c r="M39" s="2"/>
      <c r="N39" s="2">
        <f t="shared" si="10"/>
        <v>1.0785604841038376</v>
      </c>
      <c r="O39" s="2">
        <f t="shared" si="11"/>
        <v>0.95149246950883615</v>
      </c>
    </row>
    <row r="40" spans="2:15" x14ac:dyDescent="0.4">
      <c r="B40">
        <v>1989</v>
      </c>
      <c r="C40" s="2">
        <v>0.66145209779193603</v>
      </c>
      <c r="D40" s="2">
        <v>1.82265536627699</v>
      </c>
      <c r="E40" s="2">
        <v>0.66142029105403</v>
      </c>
      <c r="F40" s="2">
        <v>1.02959781694219</v>
      </c>
      <c r="G40" s="2"/>
      <c r="H40" s="2">
        <f t="shared" si="6"/>
        <v>0.9995919203741167</v>
      </c>
      <c r="I40" s="2">
        <f t="shared" si="8"/>
        <v>0.85919586452537167</v>
      </c>
      <c r="J40" s="2"/>
      <c r="K40" s="2">
        <f t="shared" si="9"/>
        <v>1.3378743435727589</v>
      </c>
      <c r="L40" s="2">
        <f t="shared" si="12"/>
        <v>1.1499653806946433</v>
      </c>
      <c r="M40" s="2"/>
      <c r="N40" s="2">
        <f t="shared" si="10"/>
        <v>0.81218102436684669</v>
      </c>
      <c r="O40" s="2">
        <f t="shared" si="11"/>
        <v>0.71649586643731322</v>
      </c>
    </row>
    <row r="41" spans="2:15" x14ac:dyDescent="0.4">
      <c r="B41">
        <v>1990</v>
      </c>
      <c r="C41" s="2">
        <v>0.90723565998989897</v>
      </c>
      <c r="D41" s="2">
        <v>1.3435134680226899</v>
      </c>
      <c r="E41" s="2">
        <v>0.93741041511559997</v>
      </c>
      <c r="F41" s="2">
        <v>1.0874714753291399</v>
      </c>
      <c r="G41" s="2"/>
      <c r="H41" s="2">
        <f t="shared" si="6"/>
        <v>1.0567953370102234</v>
      </c>
      <c r="I41" s="2">
        <f t="shared" si="8"/>
        <v>0.90836486840454445</v>
      </c>
      <c r="J41" s="2"/>
      <c r="K41" s="2">
        <f t="shared" si="9"/>
        <v>1.1613755015689564</v>
      </c>
      <c r="L41" s="2">
        <f t="shared" si="12"/>
        <v>0.99825639620582596</v>
      </c>
      <c r="M41" s="2"/>
      <c r="N41" s="2">
        <f t="shared" si="10"/>
        <v>0.99885717350998449</v>
      </c>
      <c r="O41" s="2">
        <f t="shared" si="11"/>
        <v>0.88117921314288716</v>
      </c>
    </row>
    <row r="42" spans="2:15" x14ac:dyDescent="0.4">
      <c r="B42">
        <v>1991</v>
      </c>
      <c r="C42" s="2">
        <v>1.4362947239256201</v>
      </c>
      <c r="D42" s="2">
        <v>0.94262027242200996</v>
      </c>
      <c r="E42" s="2">
        <v>0.72847589414750702</v>
      </c>
      <c r="F42" s="2">
        <v>1.0200415879074001</v>
      </c>
      <c r="G42" s="2"/>
      <c r="H42" s="2">
        <f t="shared" si="6"/>
        <v>0.95512108660717188</v>
      </c>
      <c r="I42" s="2">
        <f t="shared" si="8"/>
        <v>0.82097110931701256</v>
      </c>
      <c r="J42" s="2"/>
      <c r="K42" s="2">
        <f t="shared" si="9"/>
        <v>1.148720282625306</v>
      </c>
      <c r="L42" s="2">
        <f t="shared" si="12"/>
        <v>0.98737864543631393</v>
      </c>
      <c r="M42" s="2"/>
      <c r="N42" s="2">
        <f t="shared" si="10"/>
        <v>0.84786573928828346</v>
      </c>
      <c r="O42" s="2">
        <f t="shared" si="11"/>
        <v>0.74797647232334141</v>
      </c>
    </row>
    <row r="43" spans="2:15" x14ac:dyDescent="0.4">
      <c r="B43">
        <v>1992</v>
      </c>
      <c r="C43" s="2">
        <v>1.1473524431414499</v>
      </c>
      <c r="D43" s="2">
        <v>1.06641055873429</v>
      </c>
      <c r="E43" s="2">
        <v>0.63608017621278301</v>
      </c>
      <c r="F43" s="2">
        <v>0.96833633289216103</v>
      </c>
      <c r="G43" s="2"/>
      <c r="H43" s="2">
        <f t="shared" si="6"/>
        <v>0.8890897574346841</v>
      </c>
      <c r="I43" s="2">
        <f t="shared" si="8"/>
        <v>0.76421410298498726</v>
      </c>
      <c r="J43" s="2"/>
      <c r="K43" s="2">
        <f t="shared" si="9"/>
        <v>1.1002023078340866</v>
      </c>
      <c r="L43" s="2">
        <f t="shared" si="12"/>
        <v>0.94567518380753246</v>
      </c>
      <c r="M43" s="2"/>
      <c r="N43" s="2">
        <f t="shared" si="10"/>
        <v>0.77213188580001391</v>
      </c>
      <c r="O43" s="2">
        <f t="shared" si="11"/>
        <v>0.68116502100186282</v>
      </c>
    </row>
    <row r="44" spans="2:15" x14ac:dyDescent="0.4">
      <c r="B44">
        <v>1993</v>
      </c>
      <c r="C44" s="2">
        <v>1.0737694651463601</v>
      </c>
      <c r="D44" s="2">
        <v>1.3114688747668899</v>
      </c>
      <c r="E44" s="2">
        <v>0.64564431457143201</v>
      </c>
      <c r="F44" s="2">
        <v>1.2997928401137899</v>
      </c>
      <c r="G44" s="2"/>
      <c r="H44" s="2">
        <f t="shared" si="6"/>
        <v>1.020001841456653</v>
      </c>
      <c r="I44" s="2">
        <f t="shared" si="8"/>
        <v>0.87673914336944347</v>
      </c>
      <c r="J44" s="2"/>
      <c r="K44" s="2">
        <f t="shared" si="9"/>
        <v>1.2122337399550769</v>
      </c>
      <c r="L44" s="2">
        <f t="shared" si="12"/>
        <v>1.0419714235162165</v>
      </c>
      <c r="M44" s="2"/>
      <c r="N44" s="2">
        <f t="shared" si="10"/>
        <v>0.91350398679982614</v>
      </c>
      <c r="O44" s="2">
        <f t="shared" si="11"/>
        <v>0.80588170725403008</v>
      </c>
    </row>
    <row r="45" spans="2:15" x14ac:dyDescent="0.4">
      <c r="B45">
        <v>1994</v>
      </c>
      <c r="C45" s="2">
        <v>0.88796320517594696</v>
      </c>
      <c r="D45" s="2">
        <v>0.88441944772763803</v>
      </c>
      <c r="E45" s="2">
        <v>0.89889668717570304</v>
      </c>
      <c r="F45" s="2">
        <v>1.0768888452065699</v>
      </c>
      <c r="G45" s="2"/>
      <c r="H45" s="2">
        <f t="shared" si="6"/>
        <v>0.94116359057824983</v>
      </c>
      <c r="I45" s="2">
        <f t="shared" si="8"/>
        <v>0.80897399067014431</v>
      </c>
      <c r="J45" s="2"/>
      <c r="K45" s="2">
        <f t="shared" si="9"/>
        <v>0.88589890133118165</v>
      </c>
      <c r="L45" s="2">
        <f t="shared" si="12"/>
        <v>0.76147141338081481</v>
      </c>
      <c r="M45" s="2"/>
      <c r="N45" s="2">
        <f t="shared" si="10"/>
        <v>0.97178062598737169</v>
      </c>
      <c r="O45" s="2">
        <f t="shared" si="11"/>
        <v>0.85729262407554296</v>
      </c>
    </row>
    <row r="46" spans="2:15" x14ac:dyDescent="0.4">
      <c r="B46">
        <v>1995</v>
      </c>
      <c r="C46" s="2">
        <v>0.80119076021330404</v>
      </c>
      <c r="D46" s="2">
        <v>1.0196026463973</v>
      </c>
      <c r="E46" s="2">
        <v>1.00485788663642</v>
      </c>
      <c r="F46" s="2">
        <v>1.01791504381857</v>
      </c>
      <c r="G46" s="2"/>
      <c r="H46" s="2">
        <f t="shared" si="6"/>
        <v>0.9810480336203351</v>
      </c>
      <c r="I46" s="2">
        <f t="shared" si="8"/>
        <v>0.84325652919629779</v>
      </c>
      <c r="J46" s="2"/>
      <c r="K46" s="2">
        <f t="shared" si="9"/>
        <v>0.92841969813263059</v>
      </c>
      <c r="L46" s="2">
        <f t="shared" si="12"/>
        <v>0.79802002089102275</v>
      </c>
      <c r="M46" s="2"/>
      <c r="N46" s="2">
        <f t="shared" si="10"/>
        <v>1.0102045100812187</v>
      </c>
      <c r="O46" s="2">
        <f t="shared" si="11"/>
        <v>0.89118969049268792</v>
      </c>
    </row>
    <row r="47" spans="2:15" x14ac:dyDescent="0.4">
      <c r="B47">
        <v>1996</v>
      </c>
      <c r="C47" s="2">
        <v>1.78496522050055</v>
      </c>
      <c r="D47" s="2">
        <v>0.99306625002446003</v>
      </c>
      <c r="E47" s="2">
        <v>0.97869609226756604</v>
      </c>
      <c r="F47" s="2">
        <v>1.0478365668215099</v>
      </c>
      <c r="G47" s="2"/>
      <c r="H47" s="2">
        <f t="shared" si="6"/>
        <v>1.1198983261050464</v>
      </c>
      <c r="I47" s="2">
        <f t="shared" si="8"/>
        <v>0.96260482989719987</v>
      </c>
      <c r="J47" s="2"/>
      <c r="K47" s="2">
        <f t="shared" si="9"/>
        <v>1.3236695157960698</v>
      </c>
      <c r="L47" s="2">
        <f t="shared" si="12"/>
        <v>1.1377556688779866</v>
      </c>
      <c r="M47" s="2"/>
      <c r="N47" s="2">
        <f t="shared" si="10"/>
        <v>1.0070076211155139</v>
      </c>
      <c r="O47" s="2">
        <f t="shared" si="11"/>
        <v>0.88836943532707113</v>
      </c>
    </row>
    <row r="48" spans="2:15" x14ac:dyDescent="0.4">
      <c r="B48">
        <v>1997</v>
      </c>
      <c r="C48" s="2">
        <v>1.11588517905658</v>
      </c>
      <c r="D48" s="2">
        <v>0.86655714957660901</v>
      </c>
      <c r="E48" s="2">
        <v>0.93330993253479599</v>
      </c>
      <c r="F48" s="2">
        <v>0.94511883154788501</v>
      </c>
      <c r="G48" s="2"/>
      <c r="H48" s="2">
        <f t="shared" si="6"/>
        <v>0.9497323169206574</v>
      </c>
      <c r="I48" s="2">
        <f t="shared" si="8"/>
        <v>0.81633921050394487</v>
      </c>
      <c r="J48" s="2"/>
      <c r="K48" s="2">
        <f t="shared" si="9"/>
        <v>0.97064701945599841</v>
      </c>
      <c r="L48" s="2">
        <f t="shared" si="12"/>
        <v>0.83431637254364777</v>
      </c>
      <c r="M48" s="2"/>
      <c r="N48" s="2">
        <f t="shared" si="10"/>
        <v>0.9381454212587087</v>
      </c>
      <c r="O48" s="2">
        <f t="shared" si="11"/>
        <v>0.82762007025831108</v>
      </c>
    </row>
    <row r="49" spans="2:15" x14ac:dyDescent="0.4">
      <c r="B49">
        <v>1998</v>
      </c>
      <c r="C49" s="2">
        <v>0.97085495812400202</v>
      </c>
      <c r="D49" s="2">
        <v>1.13623282726415</v>
      </c>
      <c r="E49" s="2">
        <v>0.80591935989331098</v>
      </c>
      <c r="F49" s="2">
        <v>1.0114185327124801</v>
      </c>
      <c r="G49" s="2"/>
      <c r="H49" s="2">
        <f t="shared" si="6"/>
        <v>0.95321186755808374</v>
      </c>
      <c r="I49" s="2">
        <f t="shared" si="8"/>
        <v>0.81933004652127117</v>
      </c>
      <c r="J49" s="2"/>
      <c r="K49" s="2">
        <f t="shared" si="9"/>
        <v>1.0671906063969949</v>
      </c>
      <c r="L49" s="2">
        <f t="shared" si="12"/>
        <v>0.91730008715300981</v>
      </c>
      <c r="M49" s="2"/>
      <c r="N49" s="2">
        <f t="shared" si="10"/>
        <v>0.8900668262946313</v>
      </c>
      <c r="O49" s="2">
        <f t="shared" si="11"/>
        <v>0.7852057395581693</v>
      </c>
    </row>
    <row r="50" spans="2:15" x14ac:dyDescent="0.4">
      <c r="B50">
        <v>1999</v>
      </c>
      <c r="C50" s="2">
        <v>0.88406804622851298</v>
      </c>
      <c r="D50" s="2">
        <v>1.2630420149230299</v>
      </c>
      <c r="E50" s="2">
        <v>0.86237458290152602</v>
      </c>
      <c r="F50" s="2">
        <v>1.0254516489557099</v>
      </c>
      <c r="G50" s="2"/>
      <c r="H50" s="2">
        <f t="shared" si="6"/>
        <v>0.99178010186902688</v>
      </c>
      <c r="I50" s="2">
        <f t="shared" si="8"/>
        <v>0.8524812422708381</v>
      </c>
      <c r="J50" s="2"/>
      <c r="K50" s="2">
        <f t="shared" si="9"/>
        <v>1.104827348199179</v>
      </c>
      <c r="L50" s="2">
        <f t="shared" si="12"/>
        <v>0.94965062165767344</v>
      </c>
      <c r="M50" s="2"/>
      <c r="N50" s="2">
        <f t="shared" si="10"/>
        <v>0.92915111415645035</v>
      </c>
      <c r="O50" s="2">
        <f t="shared" si="11"/>
        <v>0.81968540585851213</v>
      </c>
    </row>
    <row r="51" spans="2:15" x14ac:dyDescent="0.4">
      <c r="B51">
        <v>2000</v>
      </c>
      <c r="C51" s="2">
        <v>0.78604586647820895</v>
      </c>
      <c r="D51" s="2">
        <v>0.96321162294662499</v>
      </c>
      <c r="E51" s="2">
        <v>0.847143889977229</v>
      </c>
      <c r="F51" s="2">
        <v>1.2569008128263199</v>
      </c>
      <c r="G51" s="2"/>
      <c r="H51" s="2">
        <f t="shared" si="6"/>
        <v>0.97012444952632737</v>
      </c>
      <c r="I51" s="2">
        <f t="shared" si="8"/>
        <v>0.83386719932270914</v>
      </c>
      <c r="J51" s="2"/>
      <c r="K51" s="2">
        <f t="shared" si="9"/>
        <v>0.88924817577085358</v>
      </c>
      <c r="L51" s="2">
        <f t="shared" si="12"/>
        <v>0.76435027093165375</v>
      </c>
      <c r="M51" s="2"/>
      <c r="N51" s="2">
        <f t="shared" si="10"/>
        <v>1.0149304869991707</v>
      </c>
      <c r="O51" s="2">
        <f t="shared" si="11"/>
        <v>0.89535888778368655</v>
      </c>
    </row>
    <row r="52" spans="2:15" x14ac:dyDescent="0.4">
      <c r="B52">
        <v>2001</v>
      </c>
      <c r="C52" s="2">
        <v>1.28004226556433</v>
      </c>
      <c r="D52" s="2">
        <v>0.94162989587381796</v>
      </c>
      <c r="E52" s="2">
        <v>0.93937159932306902</v>
      </c>
      <c r="F52" s="2">
        <v>1.0709871898855801</v>
      </c>
      <c r="G52" s="2"/>
      <c r="H52" s="2">
        <f t="shared" si="6"/>
        <v>1.0252241682691774</v>
      </c>
      <c r="I52" s="2">
        <f t="shared" si="8"/>
        <v>0.88122797677141973</v>
      </c>
      <c r="J52" s="2"/>
      <c r="K52" s="2">
        <f t="shared" si="9"/>
        <v>1.0829108404997847</v>
      </c>
      <c r="L52" s="2">
        <f t="shared" si="12"/>
        <v>0.93081236136730372</v>
      </c>
      <c r="M52" s="2"/>
      <c r="N52" s="2">
        <f t="shared" si="10"/>
        <v>0.99326533686377672</v>
      </c>
      <c r="O52" s="2">
        <f t="shared" si="11"/>
        <v>0.8762461653092174</v>
      </c>
    </row>
    <row r="53" spans="2:15" x14ac:dyDescent="0.4">
      <c r="B53">
        <v>2002</v>
      </c>
      <c r="C53" s="2">
        <v>1.03046851642954</v>
      </c>
      <c r="D53" s="2">
        <v>1.01368665589138</v>
      </c>
      <c r="E53" s="2">
        <v>0.68431817060506706</v>
      </c>
      <c r="F53" s="2">
        <v>1.2004336295409599</v>
      </c>
      <c r="G53" s="2"/>
      <c r="H53" s="2">
        <f t="shared" si="6"/>
        <v>0.94023208713419015</v>
      </c>
      <c r="I53" s="2">
        <f t="shared" si="8"/>
        <v>0.80817332002584008</v>
      </c>
      <c r="J53" s="2"/>
      <c r="K53" s="2">
        <f t="shared" si="9"/>
        <v>1.0206927742303189</v>
      </c>
      <c r="L53" s="2">
        <f t="shared" si="12"/>
        <v>0.87733303230521709</v>
      </c>
      <c r="M53" s="2"/>
      <c r="N53" s="2">
        <f t="shared" si="10"/>
        <v>0.89565628766029493</v>
      </c>
      <c r="O53" s="2">
        <f t="shared" si="11"/>
        <v>0.79013669194927094</v>
      </c>
    </row>
    <row r="54" spans="2:15" x14ac:dyDescent="0.4">
      <c r="B54">
        <v>2003</v>
      </c>
      <c r="C54" s="2">
        <v>0.96126221732113104</v>
      </c>
      <c r="D54" s="2">
        <v>0.99982485771191498</v>
      </c>
      <c r="E54" s="2">
        <v>0.87759751093759397</v>
      </c>
      <c r="F54" s="2">
        <v>1.1749593793045601</v>
      </c>
      <c r="G54" s="2"/>
      <c r="H54" s="2">
        <f t="shared" si="6"/>
        <v>0.99378681450555173</v>
      </c>
      <c r="I54" s="2">
        <f t="shared" si="8"/>
        <v>0.85420610535091157</v>
      </c>
      <c r="J54" s="2"/>
      <c r="K54" s="2">
        <f t="shared" si="9"/>
        <v>0.98372566409596085</v>
      </c>
      <c r="L54" s="2">
        <f t="shared" si="12"/>
        <v>0.8455580774426299</v>
      </c>
      <c r="M54" s="2"/>
      <c r="N54" s="2">
        <f t="shared" si="10"/>
        <v>0.99936076421093767</v>
      </c>
      <c r="O54" s="2">
        <f t="shared" si="11"/>
        <v>0.88162347451416279</v>
      </c>
    </row>
    <row r="55" spans="2:15" x14ac:dyDescent="0.4">
      <c r="B55">
        <v>2004</v>
      </c>
      <c r="C55" s="2">
        <v>1.08983232229386</v>
      </c>
      <c r="D55" s="2">
        <v>1.1648309659892999</v>
      </c>
      <c r="E55" s="2">
        <v>0.99332038666215094</v>
      </c>
      <c r="F55" s="2">
        <v>1.3324762108025401</v>
      </c>
      <c r="G55" s="2"/>
      <c r="H55" s="2">
        <f t="shared" si="6"/>
        <v>1.1326690311873624</v>
      </c>
      <c r="I55" s="2">
        <f t="shared" si="8"/>
        <v>0.97358184638778167</v>
      </c>
      <c r="J55" s="2"/>
      <c r="K55" s="2">
        <f t="shared" si="9"/>
        <v>1.1335204106551426</v>
      </c>
      <c r="L55" s="2">
        <f t="shared" si="12"/>
        <v>0.97431364673845366</v>
      </c>
      <c r="M55" s="2"/>
      <c r="N55" s="2">
        <f t="shared" si="10"/>
        <v>1.1321973608375104</v>
      </c>
      <c r="O55" s="2">
        <f t="shared" si="11"/>
        <v>0.99881024635328242</v>
      </c>
    </row>
    <row r="56" spans="2:15" x14ac:dyDescent="0.4">
      <c r="B56">
        <v>2005</v>
      </c>
      <c r="C56" s="2">
        <v>0.62470138806558695</v>
      </c>
      <c r="D56" s="2">
        <v>1.1436378808148999</v>
      </c>
      <c r="E56" s="2">
        <v>0.98520559294891796</v>
      </c>
      <c r="F56" s="2">
        <v>1.3808181364217</v>
      </c>
      <c r="G56" s="2"/>
      <c r="H56" s="2">
        <f t="shared" si="6"/>
        <v>1.0686953712121638</v>
      </c>
      <c r="I56" s="2">
        <f t="shared" si="8"/>
        <v>0.91859350267580886</v>
      </c>
      <c r="J56" s="2"/>
      <c r="K56" s="2">
        <f t="shared" si="9"/>
        <v>0.92699143268548134</v>
      </c>
      <c r="L56" s="2">
        <f t="shared" si="12"/>
        <v>0.79679236014204846</v>
      </c>
      <c r="M56" s="2"/>
      <c r="N56" s="2">
        <f t="shared" si="10"/>
        <v>1.147200372553751</v>
      </c>
      <c r="O56" s="2">
        <f t="shared" si="11"/>
        <v>1.0120457142554991</v>
      </c>
    </row>
    <row r="57" spans="2:15" x14ac:dyDescent="0.4">
      <c r="B57">
        <v>2006</v>
      </c>
      <c r="C57" s="2">
        <v>0.74471225589266399</v>
      </c>
      <c r="D57" s="2">
        <v>1.2053671086511</v>
      </c>
      <c r="E57" s="2">
        <v>1.20841634894301</v>
      </c>
      <c r="F57" s="2">
        <v>1.40392911000966</v>
      </c>
      <c r="G57" s="2"/>
      <c r="H57" s="2">
        <f t="shared" si="6"/>
        <v>1.1902858591798793</v>
      </c>
      <c r="I57" s="2">
        <f t="shared" si="8"/>
        <v>1.0231061966043304</v>
      </c>
      <c r="J57" s="2"/>
      <c r="K57" s="2">
        <f t="shared" si="9"/>
        <v>1.0130521740529153</v>
      </c>
      <c r="L57" s="2">
        <f t="shared" si="12"/>
        <v>0.87076558018689654</v>
      </c>
      <c r="M57" s="2"/>
      <c r="N57" s="2">
        <f t="shared" si="10"/>
        <v>1.2884745957339219</v>
      </c>
      <c r="O57" s="2">
        <f t="shared" si="11"/>
        <v>1.1366760539284126</v>
      </c>
    </row>
    <row r="58" spans="2:15" x14ac:dyDescent="0.4">
      <c r="B58">
        <v>2007</v>
      </c>
      <c r="C58" s="2">
        <v>0.85639538062419596</v>
      </c>
      <c r="D58" s="2">
        <v>0.81183406549733395</v>
      </c>
      <c r="E58" s="2">
        <v>0.96785772614426202</v>
      </c>
      <c r="F58" s="2">
        <v>1.5573636402837501</v>
      </c>
      <c r="G58" s="2"/>
      <c r="H58" s="2">
        <f t="shared" si="6"/>
        <v>1.0742009791134943</v>
      </c>
      <c r="I58" s="2">
        <f t="shared" si="8"/>
        <v>0.92332582938244223</v>
      </c>
      <c r="J58" s="2"/>
      <c r="K58" s="2">
        <f t="shared" si="9"/>
        <v>0.83043759556526853</v>
      </c>
      <c r="L58" s="2">
        <f t="shared" si="12"/>
        <v>0.71379983502570465</v>
      </c>
      <c r="M58" s="2"/>
      <c r="N58" s="2">
        <f t="shared" si="10"/>
        <v>1.209247647198022</v>
      </c>
      <c r="O58" s="2">
        <f t="shared" si="11"/>
        <v>1.0667830381679582</v>
      </c>
    </row>
    <row r="59" spans="2:15" x14ac:dyDescent="0.4">
      <c r="B59">
        <v>2008</v>
      </c>
      <c r="C59" s="2">
        <v>0.77540180209639198</v>
      </c>
      <c r="D59" s="2">
        <v>1.03719363534777</v>
      </c>
      <c r="E59" s="2">
        <v>1.1813965731647</v>
      </c>
      <c r="F59" s="2">
        <v>1.9389647877321099</v>
      </c>
      <c r="G59" s="2"/>
      <c r="H59" s="2">
        <f t="shared" si="6"/>
        <v>1.2906425734158633</v>
      </c>
      <c r="I59" s="2">
        <f t="shared" si="8"/>
        <v>1.1093674719222022</v>
      </c>
      <c r="J59" s="2"/>
      <c r="K59" s="2">
        <f t="shared" si="9"/>
        <v>0.92790035646749958</v>
      </c>
      <c r="L59" s="2">
        <f t="shared" si="12"/>
        <v>0.79757362251398378</v>
      </c>
      <c r="M59" s="2"/>
      <c r="N59" s="2">
        <f t="shared" si="10"/>
        <v>1.4916043711207263</v>
      </c>
      <c r="O59" s="2">
        <f t="shared" si="11"/>
        <v>1.3158745823949518</v>
      </c>
    </row>
    <row r="60" spans="2:15" x14ac:dyDescent="0.4">
      <c r="B60">
        <v>2009</v>
      </c>
      <c r="C60" s="2">
        <v>0.873006098875453</v>
      </c>
      <c r="D60" s="2">
        <v>1.3958167603101499</v>
      </c>
      <c r="E60" s="2">
        <v>0.922080041693073</v>
      </c>
      <c r="F60" s="2">
        <v>1.9244981010643001</v>
      </c>
      <c r="G60" s="2"/>
      <c r="H60" s="2">
        <f t="shared" si="6"/>
        <v>1.2772922484727967</v>
      </c>
      <c r="I60" s="2">
        <f t="shared" si="8"/>
        <v>1.0978922451347952</v>
      </c>
      <c r="J60" s="2"/>
      <c r="K60" s="2">
        <f t="shared" si="9"/>
        <v>1.1775529179583748</v>
      </c>
      <c r="L60" s="2">
        <f t="shared" si="12"/>
        <v>1.0121616399129689</v>
      </c>
      <c r="M60" s="2"/>
      <c r="N60" s="2">
        <f t="shared" si="10"/>
        <v>1.3325485550882215</v>
      </c>
      <c r="O60" s="2">
        <f t="shared" si="11"/>
        <v>1.1755575455509235</v>
      </c>
    </row>
    <row r="61" spans="2:15" x14ac:dyDescent="0.4">
      <c r="B61">
        <v>2010</v>
      </c>
      <c r="C61" s="2">
        <v>0.93513961550571301</v>
      </c>
      <c r="D61" s="2">
        <v>1.27266503535051</v>
      </c>
      <c r="E61" s="2">
        <v>0.796361819879986</v>
      </c>
      <c r="F61" s="2">
        <v>2.2471727659139198</v>
      </c>
      <c r="G61" s="2"/>
      <c r="H61" s="2">
        <f t="shared" si="6"/>
        <v>1.2982163761833763</v>
      </c>
      <c r="I61" s="2">
        <f t="shared" si="8"/>
        <v>1.1158775085520927</v>
      </c>
      <c r="J61" s="2"/>
      <c r="K61" s="2">
        <f t="shared" si="9"/>
        <v>1.131754375983776</v>
      </c>
      <c r="L61" s="2">
        <f t="shared" si="12"/>
        <v>0.9727956575917639</v>
      </c>
      <c r="M61" s="2"/>
      <c r="N61" s="2">
        <f t="shared" si="10"/>
        <v>1.390437521797703</v>
      </c>
      <c r="O61" s="2">
        <f t="shared" si="11"/>
        <v>1.2266264625968557</v>
      </c>
    </row>
    <row r="62" spans="2:15" x14ac:dyDescent="0.4">
      <c r="B62">
        <v>2011</v>
      </c>
      <c r="C62" s="2">
        <v>0.95337245792355496</v>
      </c>
      <c r="D62" s="2">
        <v>1.2969602280943899</v>
      </c>
      <c r="E62" s="2">
        <v>0.90348469693609301</v>
      </c>
      <c r="F62" s="2">
        <v>2.1109042579864998</v>
      </c>
      <c r="G62" s="2"/>
      <c r="H62" s="2">
        <f t="shared" si="6"/>
        <v>1.3107754770692412</v>
      </c>
      <c r="I62" s="2">
        <f t="shared" si="8"/>
        <v>1.1266726413691461</v>
      </c>
      <c r="J62" s="2"/>
      <c r="K62" s="2">
        <f t="shared" si="9"/>
        <v>1.153518648887168</v>
      </c>
      <c r="L62" s="2">
        <f t="shared" si="12"/>
        <v>0.99150306497656682</v>
      </c>
      <c r="M62" s="2"/>
      <c r="N62" s="2">
        <f t="shared" si="10"/>
        <v>1.3978968911651715</v>
      </c>
      <c r="O62" s="2">
        <f t="shared" si="11"/>
        <v>1.2332070242668194</v>
      </c>
    </row>
    <row r="63" spans="2:15" x14ac:dyDescent="0.4">
      <c r="B63">
        <v>2012</v>
      </c>
      <c r="C63" s="2">
        <v>1.09128086221707</v>
      </c>
      <c r="D63" s="2">
        <v>1.0770543806045301</v>
      </c>
      <c r="E63" s="2">
        <v>0.88633967575971895</v>
      </c>
      <c r="F63" s="2">
        <v>2.8871762857901602</v>
      </c>
      <c r="G63" s="2"/>
      <c r="H63" s="2">
        <f t="shared" si="6"/>
        <v>1.4836644812979465</v>
      </c>
      <c r="I63" s="2">
        <f t="shared" si="8"/>
        <v>1.2752788019707815</v>
      </c>
      <c r="J63" s="2"/>
      <c r="K63" s="2">
        <f t="shared" si="9"/>
        <v>1.0829936752076255</v>
      </c>
      <c r="L63" s="2">
        <f t="shared" si="12"/>
        <v>0.93088356166110897</v>
      </c>
      <c r="M63" s="2"/>
      <c r="N63" s="2">
        <f t="shared" si="10"/>
        <v>1.7056389902402824</v>
      </c>
      <c r="O63" s="2">
        <f t="shared" si="11"/>
        <v>1.5046932266044712</v>
      </c>
    </row>
    <row r="64" spans="2:15" x14ac:dyDescent="0.4">
      <c r="B64">
        <v>2013</v>
      </c>
      <c r="C64" s="2">
        <v>0.86864447454383398</v>
      </c>
      <c r="D64" s="2">
        <v>1.0373697576962</v>
      </c>
      <c r="E64" s="2">
        <v>0.86569181556731301</v>
      </c>
      <c r="F64" s="2">
        <v>1.5773495563789399</v>
      </c>
      <c r="G64" s="2"/>
      <c r="H64" s="2">
        <f t="shared" si="6"/>
        <v>1.0893041419352718</v>
      </c>
      <c r="I64" s="2">
        <f t="shared" si="8"/>
        <v>0.93630770205791147</v>
      </c>
      <c r="J64" s="2"/>
      <c r="K64" s="2">
        <f t="shared" si="9"/>
        <v>0.96693005300145074</v>
      </c>
      <c r="L64" s="2">
        <f t="shared" si="12"/>
        <v>0.83112146656128283</v>
      </c>
      <c r="M64" s="2"/>
      <c r="N64" s="2">
        <f t="shared" si="10"/>
        <v>1.1571002675462487</v>
      </c>
      <c r="O64" s="2">
        <f t="shared" si="11"/>
        <v>1.0207792768819073</v>
      </c>
    </row>
    <row r="65" spans="2:15" x14ac:dyDescent="0.4">
      <c r="B65">
        <v>2014</v>
      </c>
      <c r="C65" s="2">
        <v>0.70570461453237598</v>
      </c>
      <c r="D65" s="2">
        <v>1.2450122780116399</v>
      </c>
      <c r="E65" s="2">
        <v>0.89669809430848402</v>
      </c>
      <c r="F65" s="2">
        <v>3.0662571445695002</v>
      </c>
      <c r="G65" s="2"/>
      <c r="H65" s="2">
        <f t="shared" si="6"/>
        <v>1.51228132786557</v>
      </c>
      <c r="I65" s="2">
        <f t="shared" si="8"/>
        <v>1.2998763159417395</v>
      </c>
      <c r="J65" s="2"/>
      <c r="K65" s="2">
        <f t="shared" si="9"/>
        <v>1.0198612405065539</v>
      </c>
      <c r="L65" s="2">
        <f t="shared" si="12"/>
        <v>0.87661829029689342</v>
      </c>
      <c r="M65" s="2"/>
      <c r="N65" s="2">
        <f t="shared" si="10"/>
        <v>1.7850855986619303</v>
      </c>
      <c r="O65" s="2">
        <f t="shared" si="11"/>
        <v>1.5747800235484779</v>
      </c>
    </row>
    <row r="66" spans="2:15" x14ac:dyDescent="0.4">
      <c r="B66">
        <v>2015</v>
      </c>
      <c r="C66" s="2">
        <v>0.88943428219901699</v>
      </c>
      <c r="D66" s="2">
        <v>1.5167872557761199</v>
      </c>
      <c r="E66" s="2">
        <v>0.69215246316023604</v>
      </c>
      <c r="F66" s="2">
        <v>1.7417419615663201</v>
      </c>
      <c r="G66" s="2"/>
      <c r="H66" s="2">
        <f t="shared" si="6"/>
        <v>1.1693308863342149</v>
      </c>
      <c r="I66" s="2">
        <f t="shared" si="8"/>
        <v>1.0050944203551808</v>
      </c>
      <c r="J66" s="2"/>
      <c r="K66" s="2">
        <f t="shared" si="9"/>
        <v>1.2548789195000558</v>
      </c>
      <c r="L66" s="2">
        <f t="shared" si="12"/>
        <v>1.078626943794206</v>
      </c>
      <c r="M66" s="2"/>
      <c r="N66" s="2">
        <f t="shared" si="10"/>
        <v>1.1219366605400611</v>
      </c>
      <c r="O66" s="2">
        <f t="shared" si="11"/>
        <v>0.98975838583289444</v>
      </c>
    </row>
    <row r="67" spans="2:15" x14ac:dyDescent="0.4">
      <c r="B67">
        <v>2016</v>
      </c>
      <c r="C67" s="2">
        <v>0.74360566179146403</v>
      </c>
      <c r="D67" s="2">
        <v>0.89782496287597102</v>
      </c>
      <c r="E67" s="2">
        <v>0.65763151046283397</v>
      </c>
      <c r="F67" s="2">
        <v>2.1686585474958502</v>
      </c>
      <c r="G67" s="2"/>
      <c r="H67" s="2">
        <f t="shared" si="6"/>
        <v>1.118461258207905</v>
      </c>
      <c r="I67" s="2">
        <f t="shared" si="8"/>
        <v>0.9613696030320168</v>
      </c>
      <c r="J67" s="2"/>
      <c r="K67" s="2">
        <f t="shared" si="9"/>
        <v>0.83344123908744183</v>
      </c>
      <c r="L67" s="2">
        <f t="shared" si="12"/>
        <v>0.716381606686878</v>
      </c>
      <c r="M67" s="2"/>
      <c r="N67" s="2">
        <f t="shared" si="10"/>
        <v>1.2763643991937699</v>
      </c>
      <c r="O67" s="2">
        <f t="shared" si="11"/>
        <v>1.1259925911258599</v>
      </c>
    </row>
    <row r="68" spans="2:15" x14ac:dyDescent="0.4">
      <c r="B68">
        <v>2017</v>
      </c>
      <c r="C68" s="2">
        <v>0.67793711850856297</v>
      </c>
      <c r="D68" s="2">
        <v>0.96881067393167997</v>
      </c>
      <c r="E68" s="2">
        <v>0.63895065852543698</v>
      </c>
      <c r="F68" s="2">
        <v>1.72618703506136</v>
      </c>
      <c r="G68" s="2"/>
      <c r="H68" s="2">
        <f t="shared" si="6"/>
        <v>0.99973990873216512</v>
      </c>
      <c r="I68" s="2">
        <f t="shared" si="8"/>
        <v>0.85932306741951425</v>
      </c>
      <c r="J68" s="2"/>
      <c r="K68" s="2">
        <f t="shared" si="9"/>
        <v>0.84737631054102147</v>
      </c>
      <c r="L68" s="2">
        <f t="shared" si="12"/>
        <v>0.72835945036562655</v>
      </c>
      <c r="M68" s="2"/>
      <c r="N68" s="2">
        <f t="shared" si="10"/>
        <v>1.0841504382119258</v>
      </c>
      <c r="O68" s="2">
        <f t="shared" si="11"/>
        <v>0.95642385659109619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E965-E207-4CF5-BE53-F3507E4CC728}">
  <dimension ref="A1:U67"/>
  <sheetViews>
    <sheetView topLeftCell="C1" zoomScale="90" zoomScaleNormal="90" workbookViewId="0">
      <selection activeCell="N18" sqref="N18"/>
    </sheetView>
  </sheetViews>
  <sheetFormatPr defaultRowHeight="18.75" x14ac:dyDescent="0.4"/>
  <cols>
    <col min="1" max="1" width="13.5" customWidth="1"/>
    <col min="2" max="2" width="7.75" customWidth="1"/>
    <col min="7" max="7" width="4.375" customWidth="1"/>
    <col min="8" max="9" width="11" customWidth="1"/>
    <col min="10" max="10" width="7.25" customWidth="1"/>
    <col min="11" max="12" width="11" customWidth="1"/>
    <col min="13" max="13" width="5.125" customWidth="1"/>
    <col min="14" max="15" width="11" customWidth="1"/>
    <col min="16" max="16" width="5.125" customWidth="1"/>
    <col min="17" max="17" width="16.875" bestFit="1" customWidth="1"/>
    <col min="20" max="20" width="6.625" customWidth="1"/>
  </cols>
  <sheetData>
    <row r="1" spans="1:21" ht="37.5" x14ac:dyDescent="0.4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 t="s">
        <v>7</v>
      </c>
      <c r="J1" s="1"/>
      <c r="K1" s="1" t="s">
        <v>8</v>
      </c>
      <c r="L1" s="1" t="s">
        <v>9</v>
      </c>
      <c r="M1" s="1"/>
      <c r="N1" s="1" t="s">
        <v>10</v>
      </c>
      <c r="O1" s="1" t="s">
        <v>11</v>
      </c>
      <c r="P1" s="1"/>
      <c r="Q1" t="s">
        <v>0</v>
      </c>
      <c r="R1">
        <v>0.39166697657420002</v>
      </c>
      <c r="S1">
        <v>0.54649881799136102</v>
      </c>
      <c r="T1">
        <v>1</v>
      </c>
      <c r="U1">
        <v>0.69341807284997203</v>
      </c>
    </row>
    <row r="2" spans="1:21" x14ac:dyDescent="0.4">
      <c r="A2" t="s">
        <v>14</v>
      </c>
      <c r="B2">
        <v>1952</v>
      </c>
      <c r="D2">
        <v>4.5016610258058201</v>
      </c>
    </row>
    <row r="3" spans="1:21" x14ac:dyDescent="0.4">
      <c r="A3" t="s">
        <v>15</v>
      </c>
      <c r="B3">
        <v>1953</v>
      </c>
      <c r="D3">
        <v>3.0176057601136601</v>
      </c>
    </row>
    <row r="4" spans="1:21" x14ac:dyDescent="0.4">
      <c r="A4" t="s">
        <v>16</v>
      </c>
      <c r="B4">
        <v>1954</v>
      </c>
      <c r="D4">
        <v>3.23910916555469</v>
      </c>
    </row>
    <row r="5" spans="1:21" x14ac:dyDescent="0.4">
      <c r="B5">
        <v>1955</v>
      </c>
      <c r="C5">
        <v>5.17107576537237</v>
      </c>
      <c r="D5">
        <v>3.7780622037075799</v>
      </c>
      <c r="K5">
        <f t="shared" ref="K5:K66" si="0">(C5*$R$1+D5*$S$1)/SUM($R$1:$S$1)</f>
        <v>4.3596197633463403</v>
      </c>
      <c r="L5">
        <f>K5/AVERAGE($K$5:$K$67)</f>
        <v>3.8486573256880448</v>
      </c>
    </row>
    <row r="6" spans="1:21" x14ac:dyDescent="0.4">
      <c r="B6">
        <v>1956</v>
      </c>
      <c r="C6">
        <v>2.0605088428664202</v>
      </c>
      <c r="D6">
        <v>1.85681862723526</v>
      </c>
      <c r="K6">
        <f>(C6*$R$1+D6*$S$1)/SUM($R$1:$S$1)</f>
        <v>1.9418555486153948</v>
      </c>
      <c r="L6">
        <f t="shared" ref="L6:L67" si="1">K6/AVERAGE($K$5:$K$67)</f>
        <v>1.7142633964183398</v>
      </c>
    </row>
    <row r="7" spans="1:21" x14ac:dyDescent="0.4">
      <c r="B7">
        <v>1957</v>
      </c>
      <c r="C7">
        <v>3.5336597155938199</v>
      </c>
      <c r="D7">
        <v>2.3545087131066902</v>
      </c>
      <c r="K7">
        <f t="shared" si="0"/>
        <v>2.8467825848933224</v>
      </c>
      <c r="L7">
        <f t="shared" si="1"/>
        <v>2.5131298702024978</v>
      </c>
    </row>
    <row r="8" spans="1:21" x14ac:dyDescent="0.4">
      <c r="B8">
        <v>1958</v>
      </c>
      <c r="C8">
        <v>5.7196080009660504</v>
      </c>
      <c r="D8">
        <v>2.37136081757316</v>
      </c>
      <c r="E8">
        <v>6.0013105631017396</v>
      </c>
      <c r="K8">
        <f t="shared" si="0"/>
        <v>3.7691924788200368</v>
      </c>
      <c r="L8">
        <f t="shared" si="1"/>
        <v>3.3274301505607227</v>
      </c>
    </row>
    <row r="9" spans="1:21" x14ac:dyDescent="0.4">
      <c r="B9">
        <v>1959</v>
      </c>
      <c r="C9">
        <v>4.5010628915791999</v>
      </c>
      <c r="D9">
        <v>2.6659779226026901</v>
      </c>
      <c r="E9">
        <v>6.44799572361502</v>
      </c>
      <c r="F9">
        <v>1.1003086438265199</v>
      </c>
      <c r="H9">
        <f t="shared" ref="H9:H66" si="2">(C9*$R$1+D9*$S$1+E9*$T$1+F9*$U$1)/SUM($R$1:$U$1)</f>
        <v>3.96371220758776</v>
      </c>
      <c r="I9">
        <f>H9/AVERAGE($H$9:$H$67)</f>
        <v>3.4230360752140014</v>
      </c>
      <c r="K9">
        <f t="shared" si="0"/>
        <v>3.4320921699129103</v>
      </c>
      <c r="L9">
        <f t="shared" si="1"/>
        <v>3.0298391578152279</v>
      </c>
      <c r="N9">
        <f>(E9*$T$1+F9*$U$1)/SUM($T$1:$U$1)</f>
        <v>4.2582335328579104</v>
      </c>
      <c r="O9">
        <f>N9/AVERAGE($N$2:$N$67)</f>
        <v>3.4048037420230579</v>
      </c>
    </row>
    <row r="10" spans="1:21" x14ac:dyDescent="0.4">
      <c r="B10">
        <v>1960</v>
      </c>
      <c r="C10">
        <v>3.9394472199719002</v>
      </c>
      <c r="D10">
        <v>2.1250251670942299</v>
      </c>
      <c r="E10">
        <v>3.6834700181326201</v>
      </c>
      <c r="F10">
        <v>1.10706187433866</v>
      </c>
      <c r="H10">
        <f t="shared" si="2"/>
        <v>2.719047620788321</v>
      </c>
      <c r="I10">
        <f t="shared" ref="I10:I67" si="3">H10/AVERAGE($H$9:$H$67)</f>
        <v>2.3481518356368078</v>
      </c>
      <c r="K10">
        <f t="shared" si="0"/>
        <v>2.8825130266992933</v>
      </c>
      <c r="L10">
        <f t="shared" si="1"/>
        <v>2.54467258128083</v>
      </c>
      <c r="N10">
        <f t="shared" ref="N9:N39" si="4">(E10*$T$1+F10*$U$1)/SUM($T$1:$U$1)</f>
        <v>2.6284866099669637</v>
      </c>
      <c r="O10">
        <f t="shared" ref="O10:O67" si="5">N10/AVERAGE($N$2:$N$67)</f>
        <v>2.1016886407041611</v>
      </c>
    </row>
    <row r="11" spans="1:21" x14ac:dyDescent="0.4">
      <c r="B11">
        <v>1961</v>
      </c>
      <c r="C11">
        <v>2.8465037407579001</v>
      </c>
      <c r="D11">
        <v>1.6643083889582999</v>
      </c>
      <c r="E11">
        <v>3.2444663734427901</v>
      </c>
      <c r="F11">
        <v>0.68754121330932005</v>
      </c>
      <c r="H11">
        <f t="shared" si="2"/>
        <v>2.1833406219776137</v>
      </c>
      <c r="I11">
        <f t="shared" si="3"/>
        <v>1.885518756685383</v>
      </c>
      <c r="K11">
        <f t="shared" si="0"/>
        <v>2.157853220630443</v>
      </c>
      <c r="L11">
        <f t="shared" si="1"/>
        <v>1.9049453980280839</v>
      </c>
      <c r="N11">
        <f t="shared" si="4"/>
        <v>2.1974608256766555</v>
      </c>
      <c r="O11">
        <f t="shared" si="5"/>
        <v>1.7570485001538814</v>
      </c>
    </row>
    <row r="12" spans="1:21" x14ac:dyDescent="0.4">
      <c r="B12">
        <v>1962</v>
      </c>
      <c r="C12">
        <v>2.0558922760058298</v>
      </c>
      <c r="D12">
        <v>1.62834835429101</v>
      </c>
      <c r="E12">
        <v>2.9076993654871002</v>
      </c>
      <c r="F12">
        <v>1.01421541681109</v>
      </c>
      <c r="H12">
        <f t="shared" si="2"/>
        <v>2.0163105169366058</v>
      </c>
      <c r="I12">
        <f t="shared" si="3"/>
        <v>1.7412726446423217</v>
      </c>
      <c r="K12">
        <f t="shared" si="0"/>
        <v>1.8068400837280905</v>
      </c>
      <c r="L12">
        <f t="shared" si="1"/>
        <v>1.5950722086022615</v>
      </c>
      <c r="N12">
        <f t="shared" si="4"/>
        <v>2.1323586438343689</v>
      </c>
      <c r="O12">
        <f t="shared" si="5"/>
        <v>1.7049940154385455</v>
      </c>
    </row>
    <row r="13" spans="1:21" x14ac:dyDescent="0.4">
      <c r="B13">
        <v>1963</v>
      </c>
      <c r="C13">
        <v>2.2538379781382698</v>
      </c>
      <c r="D13">
        <v>1.7738954894116301</v>
      </c>
      <c r="E13">
        <v>2.2500861029385901</v>
      </c>
      <c r="F13">
        <v>0.92577102229536901</v>
      </c>
      <c r="H13">
        <f t="shared" si="2"/>
        <v>1.802799528698835</v>
      </c>
      <c r="I13">
        <f t="shared" si="3"/>
        <v>1.5568859442675063</v>
      </c>
      <c r="K13">
        <f t="shared" si="0"/>
        <v>1.9742626575368627</v>
      </c>
      <c r="L13">
        <f t="shared" si="1"/>
        <v>1.7428722806617774</v>
      </c>
      <c r="N13">
        <f t="shared" si="4"/>
        <v>1.7078077218414167</v>
      </c>
      <c r="O13">
        <f t="shared" si="5"/>
        <v>1.365531053455155</v>
      </c>
    </row>
    <row r="14" spans="1:21" x14ac:dyDescent="0.4">
      <c r="B14">
        <v>1964</v>
      </c>
      <c r="C14">
        <v>1.8443253916723701</v>
      </c>
      <c r="D14">
        <v>1.8598792164375799</v>
      </c>
      <c r="E14">
        <v>2.9100801467068602</v>
      </c>
      <c r="F14">
        <v>0.66644435886106201</v>
      </c>
      <c r="H14">
        <f t="shared" si="2"/>
        <v>1.9421717530419018</v>
      </c>
      <c r="I14">
        <f t="shared" si="3"/>
        <v>1.6772468904774422</v>
      </c>
      <c r="K14">
        <f t="shared" si="0"/>
        <v>1.8533857804636369</v>
      </c>
      <c r="L14">
        <f t="shared" si="1"/>
        <v>1.6361625895172733</v>
      </c>
      <c r="N14">
        <f t="shared" si="4"/>
        <v>1.9913598205638097</v>
      </c>
      <c r="O14">
        <f t="shared" si="5"/>
        <v>1.5922539983896808</v>
      </c>
    </row>
    <row r="15" spans="1:21" x14ac:dyDescent="0.4">
      <c r="B15">
        <v>1965</v>
      </c>
      <c r="C15">
        <v>1.4646527350576899</v>
      </c>
      <c r="D15">
        <v>1.73698868650819</v>
      </c>
      <c r="E15">
        <v>2.9365682892096698</v>
      </c>
      <c r="F15">
        <v>0.71786536715410898</v>
      </c>
      <c r="H15">
        <f t="shared" si="2"/>
        <v>1.8837581209403713</v>
      </c>
      <c r="I15">
        <f t="shared" si="3"/>
        <v>1.6268012578240301</v>
      </c>
      <c r="K15">
        <f t="shared" si="0"/>
        <v>1.6232934320713459</v>
      </c>
      <c r="L15">
        <f t="shared" si="1"/>
        <v>1.4330378561012949</v>
      </c>
      <c r="N15">
        <f t="shared" si="4"/>
        <v>2.0280574323194172</v>
      </c>
      <c r="O15">
        <f t="shared" si="5"/>
        <v>1.6215967211090105</v>
      </c>
    </row>
    <row r="16" spans="1:21" x14ac:dyDescent="0.4">
      <c r="B16">
        <v>1966</v>
      </c>
      <c r="C16">
        <v>1.51602241270768</v>
      </c>
      <c r="D16">
        <v>1.4320583342553199</v>
      </c>
      <c r="E16">
        <v>2.6156102661084102</v>
      </c>
      <c r="F16">
        <v>0.67477347620853001</v>
      </c>
      <c r="H16">
        <f t="shared" si="2"/>
        <v>1.6947605381622928</v>
      </c>
      <c r="I16">
        <f t="shared" si="3"/>
        <v>1.4635841749240266</v>
      </c>
      <c r="K16">
        <f t="shared" si="0"/>
        <v>1.4671117938237359</v>
      </c>
      <c r="L16">
        <f t="shared" si="1"/>
        <v>1.2951612432752619</v>
      </c>
      <c r="N16">
        <f t="shared" si="4"/>
        <v>1.8208795801982611</v>
      </c>
      <c r="O16">
        <f t="shared" si="5"/>
        <v>1.4559411926549422</v>
      </c>
    </row>
    <row r="17" spans="2:15" x14ac:dyDescent="0.4">
      <c r="B17">
        <v>1967</v>
      </c>
      <c r="C17">
        <v>1.22721172001678</v>
      </c>
      <c r="D17">
        <v>1.61537564246895</v>
      </c>
      <c r="E17">
        <v>2.1504444099232898</v>
      </c>
      <c r="F17">
        <v>0.83293198766671295</v>
      </c>
      <c r="H17">
        <f t="shared" si="2"/>
        <v>1.554757094198624</v>
      </c>
      <c r="I17">
        <f t="shared" si="3"/>
        <v>1.3426781115563498</v>
      </c>
      <c r="K17">
        <f t="shared" si="0"/>
        <v>1.453324338954495</v>
      </c>
      <c r="L17">
        <f t="shared" si="1"/>
        <v>1.2829897255591465</v>
      </c>
      <c r="N17">
        <f t="shared" si="4"/>
        <v>1.6109515702965609</v>
      </c>
      <c r="O17">
        <f t="shared" si="5"/>
        <v>1.2880866895720524</v>
      </c>
    </row>
    <row r="18" spans="2:15" x14ac:dyDescent="0.4">
      <c r="B18">
        <v>1968</v>
      </c>
      <c r="C18">
        <v>1.3257167168430199</v>
      </c>
      <c r="D18">
        <v>1.2106878374416199</v>
      </c>
      <c r="E18">
        <v>1.77783972184487</v>
      </c>
      <c r="F18">
        <v>0.70684229965678202</v>
      </c>
      <c r="H18">
        <f t="shared" si="2"/>
        <v>1.3105627831907052</v>
      </c>
      <c r="I18">
        <f t="shared" si="3"/>
        <v>1.131793493257879</v>
      </c>
      <c r="K18">
        <f t="shared" si="0"/>
        <v>1.2587102804627146</v>
      </c>
      <c r="L18">
        <f t="shared" si="1"/>
        <v>1.1111851043870111</v>
      </c>
      <c r="N18">
        <f t="shared" si="4"/>
        <v>1.3392894427214779</v>
      </c>
      <c r="O18">
        <f t="shared" si="5"/>
        <v>1.0708707427724404</v>
      </c>
    </row>
    <row r="19" spans="2:15" x14ac:dyDescent="0.4">
      <c r="B19">
        <v>1969</v>
      </c>
      <c r="C19">
        <v>1.0122319061206899</v>
      </c>
      <c r="D19">
        <v>0.89652085601674603</v>
      </c>
      <c r="E19">
        <v>1.4665606770920101</v>
      </c>
      <c r="F19">
        <v>0.70595095014001397</v>
      </c>
      <c r="H19">
        <f t="shared" si="2"/>
        <v>1.0801423652274789</v>
      </c>
      <c r="I19">
        <f t="shared" si="3"/>
        <v>0.93280391938212504</v>
      </c>
      <c r="K19">
        <f t="shared" si="0"/>
        <v>0.94482809276845892</v>
      </c>
      <c r="L19">
        <f t="shared" si="1"/>
        <v>0.83409098915499014</v>
      </c>
      <c r="N19">
        <f t="shared" si="4"/>
        <v>1.1551074456012396</v>
      </c>
      <c r="O19">
        <f t="shared" si="5"/>
        <v>0.92360226908039578</v>
      </c>
    </row>
    <row r="20" spans="2:15" x14ac:dyDescent="0.4">
      <c r="B20">
        <v>1970</v>
      </c>
      <c r="C20">
        <v>0.98765179937965597</v>
      </c>
      <c r="D20">
        <v>1.0042639838293099</v>
      </c>
      <c r="E20">
        <v>0.83837482439364197</v>
      </c>
      <c r="F20">
        <v>0.60644473133667998</v>
      </c>
      <c r="H20">
        <f t="shared" si="2"/>
        <v>0.83392905038877396</v>
      </c>
      <c r="I20">
        <f t="shared" si="3"/>
        <v>0.72017570251069385</v>
      </c>
      <c r="K20">
        <f t="shared" si="0"/>
        <v>0.99732870213882596</v>
      </c>
      <c r="L20">
        <f t="shared" si="1"/>
        <v>0.8804383464532457</v>
      </c>
      <c r="N20">
        <f t="shared" si="4"/>
        <v>0.74340446784559211</v>
      </c>
      <c r="O20">
        <f t="shared" si="5"/>
        <v>0.59441228256416345</v>
      </c>
    </row>
    <row r="21" spans="2:15" x14ac:dyDescent="0.4">
      <c r="B21">
        <v>1971</v>
      </c>
      <c r="C21">
        <v>0.89943825365618602</v>
      </c>
      <c r="D21">
        <v>0.87014298777981702</v>
      </c>
      <c r="E21">
        <v>0.84113625318142704</v>
      </c>
      <c r="F21">
        <v>0.540177523294189</v>
      </c>
      <c r="H21">
        <f t="shared" si="2"/>
        <v>0.77653519289800255</v>
      </c>
      <c r="I21">
        <f t="shared" si="3"/>
        <v>0.6706107405766476</v>
      </c>
      <c r="K21">
        <f t="shared" si="0"/>
        <v>0.88237322286214392</v>
      </c>
      <c r="L21">
        <f t="shared" si="1"/>
        <v>0.77895604490807879</v>
      </c>
      <c r="N21">
        <f t="shared" si="4"/>
        <v>0.71790016291426428</v>
      </c>
      <c r="O21">
        <f t="shared" si="5"/>
        <v>0.57401951824115982</v>
      </c>
    </row>
    <row r="22" spans="2:15" x14ac:dyDescent="0.4">
      <c r="B22">
        <v>1972</v>
      </c>
      <c r="C22">
        <v>0.69025377621136796</v>
      </c>
      <c r="D22">
        <v>0.95313930064382002</v>
      </c>
      <c r="E22">
        <v>0.81673535471398195</v>
      </c>
      <c r="F22">
        <v>0.77096829840025105</v>
      </c>
      <c r="H22">
        <f t="shared" si="2"/>
        <v>0.81417804833402996</v>
      </c>
      <c r="I22">
        <f t="shared" si="3"/>
        <v>0.7031188656329832</v>
      </c>
      <c r="K22">
        <f t="shared" si="0"/>
        <v>0.84338942579652709</v>
      </c>
      <c r="L22">
        <f t="shared" si="1"/>
        <v>0.74454128300128386</v>
      </c>
      <c r="N22">
        <f t="shared" si="4"/>
        <v>0.79799473507734775</v>
      </c>
      <c r="O22">
        <f t="shared" si="5"/>
        <v>0.63806163732934795</v>
      </c>
    </row>
    <row r="23" spans="2:15" x14ac:dyDescent="0.4">
      <c r="B23">
        <v>1973</v>
      </c>
      <c r="C23">
        <v>0.80337170669723301</v>
      </c>
      <c r="D23">
        <v>1.1170299181110299</v>
      </c>
      <c r="E23">
        <v>0.86169475061672096</v>
      </c>
      <c r="F23">
        <v>0.67087814720754402</v>
      </c>
      <c r="H23">
        <f t="shared" si="2"/>
        <v>0.85575972242079579</v>
      </c>
      <c r="I23">
        <f t="shared" si="3"/>
        <v>0.73902852885079118</v>
      </c>
      <c r="K23">
        <f t="shared" si="0"/>
        <v>0.98608337960607262</v>
      </c>
      <c r="L23">
        <f t="shared" si="1"/>
        <v>0.8705110144163376</v>
      </c>
      <c r="N23">
        <f t="shared" si="4"/>
        <v>0.78355947881045895</v>
      </c>
      <c r="O23">
        <f t="shared" si="5"/>
        <v>0.62651947690641363</v>
      </c>
    </row>
    <row r="24" spans="2:15" x14ac:dyDescent="0.4">
      <c r="B24">
        <v>1974</v>
      </c>
      <c r="C24">
        <v>0.65975447097893203</v>
      </c>
      <c r="D24">
        <v>0.96954314358221505</v>
      </c>
      <c r="E24">
        <v>0.61000026031288501</v>
      </c>
      <c r="F24">
        <v>0.589150349356801</v>
      </c>
      <c r="H24">
        <f t="shared" si="2"/>
        <v>0.6865773891698691</v>
      </c>
      <c r="I24">
        <f t="shared" si="3"/>
        <v>0.5929237665276863</v>
      </c>
      <c r="K24">
        <f t="shared" si="0"/>
        <v>0.84021206641194912</v>
      </c>
      <c r="L24">
        <f t="shared" si="1"/>
        <v>0.74173632106983012</v>
      </c>
      <c r="N24">
        <f t="shared" si="4"/>
        <v>0.60146267275192944</v>
      </c>
      <c r="O24">
        <f t="shared" si="5"/>
        <v>0.4809182829149668</v>
      </c>
    </row>
    <row r="25" spans="2:15" x14ac:dyDescent="0.4">
      <c r="B25">
        <v>1975</v>
      </c>
      <c r="C25">
        <v>0.54509159116918005</v>
      </c>
      <c r="D25">
        <v>0.67113370721457299</v>
      </c>
      <c r="E25">
        <v>0.51504829560171705</v>
      </c>
      <c r="F25">
        <v>0.64657730791260704</v>
      </c>
      <c r="H25">
        <f t="shared" si="2"/>
        <v>0.58659154233803823</v>
      </c>
      <c r="I25">
        <f t="shared" si="3"/>
        <v>0.50657663969516864</v>
      </c>
      <c r="K25">
        <f t="shared" si="0"/>
        <v>0.61851344030815292</v>
      </c>
      <c r="L25">
        <f t="shared" si="1"/>
        <v>0.54602153680744714</v>
      </c>
      <c r="N25">
        <f t="shared" si="4"/>
        <v>0.56890658122104021</v>
      </c>
      <c r="O25">
        <f t="shared" si="5"/>
        <v>0.4548870421634475</v>
      </c>
    </row>
    <row r="26" spans="2:15" x14ac:dyDescent="0.4">
      <c r="B26">
        <v>1976</v>
      </c>
      <c r="C26">
        <v>0.55149242104224405</v>
      </c>
      <c r="D26">
        <v>0.94618994380124999</v>
      </c>
      <c r="E26">
        <v>0.76380000398884096</v>
      </c>
      <c r="F26">
        <v>0.78019705845055898</v>
      </c>
      <c r="H26">
        <f t="shared" si="2"/>
        <v>0.77439895607056963</v>
      </c>
      <c r="I26">
        <f t="shared" si="3"/>
        <v>0.66876590035048145</v>
      </c>
      <c r="K26">
        <f t="shared" si="0"/>
        <v>0.78141098224048156</v>
      </c>
      <c r="L26">
        <f t="shared" si="1"/>
        <v>0.68982692629701359</v>
      </c>
      <c r="N26">
        <f t="shared" si="4"/>
        <v>0.77051424312892824</v>
      </c>
      <c r="O26">
        <f t="shared" si="5"/>
        <v>0.61608875089730286</v>
      </c>
    </row>
    <row r="27" spans="2:15" x14ac:dyDescent="0.4">
      <c r="B27">
        <v>1977</v>
      </c>
      <c r="C27">
        <v>0.65904599959106303</v>
      </c>
      <c r="D27">
        <v>0.65280284758210605</v>
      </c>
      <c r="E27">
        <v>0.65947420947273405</v>
      </c>
      <c r="F27">
        <v>0.63861509785279702</v>
      </c>
      <c r="H27">
        <f t="shared" si="2"/>
        <v>0.65252869948367798</v>
      </c>
      <c r="I27">
        <f t="shared" si="3"/>
        <v>0.56351953962985879</v>
      </c>
      <c r="K27">
        <f t="shared" si="0"/>
        <v>0.6554092488022375</v>
      </c>
      <c r="L27">
        <f t="shared" si="1"/>
        <v>0.5785930295880346</v>
      </c>
      <c r="N27">
        <f t="shared" si="4"/>
        <v>0.65093285443893745</v>
      </c>
      <c r="O27">
        <f t="shared" si="5"/>
        <v>0.52047371321881852</v>
      </c>
    </row>
    <row r="28" spans="2:15" x14ac:dyDescent="0.4">
      <c r="B28">
        <v>1978</v>
      </c>
      <c r="C28">
        <v>0.39264857577651502</v>
      </c>
      <c r="D28">
        <v>0.54926914173317998</v>
      </c>
      <c r="E28">
        <v>0.62249605609025105</v>
      </c>
      <c r="F28">
        <v>0.579265640794558</v>
      </c>
      <c r="H28">
        <f t="shared" si="2"/>
        <v>0.56168901016130246</v>
      </c>
      <c r="I28">
        <f t="shared" si="3"/>
        <v>0.48507097491911244</v>
      </c>
      <c r="K28">
        <f t="shared" si="0"/>
        <v>0.48388293399364779</v>
      </c>
      <c r="L28">
        <f t="shared" si="1"/>
        <v>0.42717018909479854</v>
      </c>
      <c r="N28">
        <f t="shared" si="4"/>
        <v>0.60479413608393295</v>
      </c>
      <c r="O28">
        <f t="shared" si="5"/>
        <v>0.48358205857022202</v>
      </c>
    </row>
    <row r="29" spans="2:15" x14ac:dyDescent="0.4">
      <c r="B29">
        <v>1979</v>
      </c>
      <c r="D29">
        <v>0.63472351196537802</v>
      </c>
      <c r="E29">
        <v>1.02049773708741</v>
      </c>
      <c r="F29">
        <v>1.01945980407777</v>
      </c>
      <c r="H29">
        <f t="shared" si="2"/>
        <v>0.78822691706822867</v>
      </c>
      <c r="I29">
        <f t="shared" si="3"/>
        <v>0.68070763750562302</v>
      </c>
      <c r="K29">
        <f t="shared" si="0"/>
        <v>0.36973811137618079</v>
      </c>
      <c r="L29">
        <f t="shared" si="1"/>
        <v>0.32640353245892778</v>
      </c>
      <c r="N29">
        <f t="shared" si="4"/>
        <v>1.0200727259700544</v>
      </c>
      <c r="O29">
        <f t="shared" si="5"/>
        <v>0.81563103754610233</v>
      </c>
    </row>
    <row r="30" spans="2:15" x14ac:dyDescent="0.4">
      <c r="B30">
        <v>1980</v>
      </c>
      <c r="C30">
        <v>1.5447971574362001</v>
      </c>
      <c r="D30">
        <v>0.91206389838053803</v>
      </c>
      <c r="E30">
        <v>1.07042336113727</v>
      </c>
      <c r="F30">
        <v>1.15675058855255</v>
      </c>
      <c r="H30">
        <f t="shared" si="2"/>
        <v>1.1308866254804948</v>
      </c>
      <c r="I30">
        <f t="shared" si="3"/>
        <v>0.97662633240283014</v>
      </c>
      <c r="K30">
        <f t="shared" si="0"/>
        <v>1.1762184049590159</v>
      </c>
      <c r="L30">
        <f t="shared" si="1"/>
        <v>1.0383615605458014</v>
      </c>
      <c r="N30">
        <f t="shared" si="4"/>
        <v>1.1057724935390758</v>
      </c>
      <c r="O30">
        <f t="shared" si="5"/>
        <v>0.88415496585063458</v>
      </c>
    </row>
    <row r="31" spans="2:15" x14ac:dyDescent="0.4">
      <c r="B31">
        <v>1981</v>
      </c>
      <c r="C31">
        <v>1.0824203285514</v>
      </c>
      <c r="D31">
        <v>0.75719137972141004</v>
      </c>
      <c r="E31">
        <v>1.06221083608638</v>
      </c>
      <c r="F31">
        <v>1.4678051780465999</v>
      </c>
      <c r="H31">
        <f t="shared" si="2"/>
        <v>1.1087489939316908</v>
      </c>
      <c r="I31">
        <f t="shared" si="3"/>
        <v>0.95750841782106777</v>
      </c>
      <c r="K31">
        <f t="shared" si="0"/>
        <v>0.89296848843771559</v>
      </c>
      <c r="L31">
        <f t="shared" si="1"/>
        <v>0.78830950890002438</v>
      </c>
      <c r="N31">
        <f t="shared" si="4"/>
        <v>1.2282929462693537</v>
      </c>
      <c r="O31">
        <f t="shared" si="5"/>
        <v>0.98212002406350207</v>
      </c>
    </row>
    <row r="32" spans="2:15" x14ac:dyDescent="0.4">
      <c r="B32">
        <v>1982</v>
      </c>
      <c r="C32">
        <v>1.30415649896228</v>
      </c>
      <c r="D32">
        <v>0.72669217961199595</v>
      </c>
      <c r="E32">
        <v>0.57397906740054605</v>
      </c>
      <c r="F32">
        <v>1.2361449171716099</v>
      </c>
      <c r="H32">
        <f t="shared" si="2"/>
        <v>0.88884712082379491</v>
      </c>
      <c r="I32">
        <f t="shared" si="3"/>
        <v>0.7676025908504569</v>
      </c>
      <c r="K32">
        <f t="shared" si="0"/>
        <v>0.96777291965767087</v>
      </c>
      <c r="L32">
        <f t="shared" si="1"/>
        <v>0.85434660337993973</v>
      </c>
      <c r="N32">
        <f t="shared" si="4"/>
        <v>0.84512166048895343</v>
      </c>
      <c r="O32">
        <f t="shared" si="5"/>
        <v>0.67574344382336271</v>
      </c>
    </row>
    <row r="33" spans="2:15" x14ac:dyDescent="0.4">
      <c r="B33">
        <v>1983</v>
      </c>
      <c r="C33">
        <v>1.4270009623180699</v>
      </c>
      <c r="D33">
        <v>0.65033068058175902</v>
      </c>
      <c r="E33">
        <v>0.90398534928054497</v>
      </c>
      <c r="F33">
        <v>1.2195448594735001</v>
      </c>
      <c r="H33">
        <f t="shared" si="2"/>
        <v>1.0123005879451783</v>
      </c>
      <c r="I33">
        <f t="shared" si="3"/>
        <v>0.87421620188855953</v>
      </c>
      <c r="K33">
        <f t="shared" si="0"/>
        <v>0.97457624869433113</v>
      </c>
      <c r="L33">
        <f t="shared" si="1"/>
        <v>0.86035255884333794</v>
      </c>
      <c r="N33">
        <f t="shared" si="4"/>
        <v>1.0332001432736322</v>
      </c>
      <c r="O33">
        <f t="shared" si="5"/>
        <v>0.82612747444028134</v>
      </c>
    </row>
    <row r="34" spans="2:15" x14ac:dyDescent="0.4">
      <c r="B34">
        <v>1984</v>
      </c>
      <c r="C34">
        <v>1.60098362326681</v>
      </c>
      <c r="D34">
        <v>0.68937497871486197</v>
      </c>
      <c r="E34">
        <v>0.78333403683217495</v>
      </c>
      <c r="F34">
        <v>0.99976572527753504</v>
      </c>
      <c r="H34">
        <f t="shared" si="2"/>
        <v>0.94254441834748126</v>
      </c>
      <c r="I34">
        <f t="shared" si="3"/>
        <v>0.81397522764613883</v>
      </c>
      <c r="K34">
        <f t="shared" si="0"/>
        <v>1.0699548332552897</v>
      </c>
      <c r="L34">
        <f t="shared" si="1"/>
        <v>0.94455244509730074</v>
      </c>
      <c r="N34">
        <f t="shared" si="4"/>
        <v>0.871958131916309</v>
      </c>
      <c r="O34">
        <f t="shared" si="5"/>
        <v>0.69720138351443228</v>
      </c>
    </row>
    <row r="35" spans="2:15" x14ac:dyDescent="0.4">
      <c r="B35">
        <v>1985</v>
      </c>
      <c r="C35">
        <v>0.84791228032453003</v>
      </c>
      <c r="D35">
        <v>0.99576091539387401</v>
      </c>
      <c r="E35">
        <v>0.72040643929529502</v>
      </c>
      <c r="F35">
        <v>1.3774042859908999</v>
      </c>
      <c r="H35">
        <f t="shared" si="2"/>
        <v>0.96968403664372071</v>
      </c>
      <c r="I35">
        <f t="shared" si="3"/>
        <v>0.83741282544088447</v>
      </c>
      <c r="K35">
        <f t="shared" si="0"/>
        <v>0.93403682757947271</v>
      </c>
      <c r="L35">
        <f t="shared" si="1"/>
        <v>0.82456449737875426</v>
      </c>
      <c r="N35">
        <f t="shared" si="4"/>
        <v>0.98943284690622235</v>
      </c>
      <c r="O35">
        <f t="shared" si="5"/>
        <v>0.79113196437722122</v>
      </c>
    </row>
    <row r="36" spans="2:15" x14ac:dyDescent="0.4">
      <c r="B36">
        <v>1986</v>
      </c>
      <c r="C36">
        <v>0.93886144212934997</v>
      </c>
      <c r="D36">
        <v>1.04760966179601</v>
      </c>
      <c r="E36">
        <v>0.71356257050705296</v>
      </c>
      <c r="F36">
        <v>1.5041590465071999</v>
      </c>
      <c r="H36">
        <f t="shared" si="2"/>
        <v>1.0247866828554466</v>
      </c>
      <c r="I36">
        <f t="shared" si="3"/>
        <v>0.88499911222059036</v>
      </c>
      <c r="K36">
        <f t="shared" si="0"/>
        <v>1.0022092787812025</v>
      </c>
      <c r="L36">
        <f t="shared" si="1"/>
        <v>0.88474690271913592</v>
      </c>
      <c r="N36">
        <f t="shared" si="4"/>
        <v>1.0372947271311836</v>
      </c>
      <c r="O36">
        <f t="shared" si="5"/>
        <v>0.82940142696839969</v>
      </c>
    </row>
    <row r="37" spans="2:15" x14ac:dyDescent="0.4">
      <c r="B37">
        <v>1987</v>
      </c>
      <c r="C37">
        <v>1.29236309143552</v>
      </c>
      <c r="D37">
        <v>1.451823383379</v>
      </c>
      <c r="E37">
        <v>0.70404486365113705</v>
      </c>
      <c r="F37">
        <v>1.53624994773863</v>
      </c>
      <c r="H37">
        <f t="shared" si="2"/>
        <v>1.1661813584719092</v>
      </c>
      <c r="I37">
        <f t="shared" si="3"/>
        <v>1.0071066341924959</v>
      </c>
      <c r="K37">
        <f t="shared" si="0"/>
        <v>1.3852516422316226</v>
      </c>
      <c r="L37">
        <f t="shared" si="1"/>
        <v>1.2228953831294462</v>
      </c>
      <c r="N37">
        <f t="shared" si="4"/>
        <v>1.0448148453088346</v>
      </c>
      <c r="O37">
        <f t="shared" si="5"/>
        <v>0.83541437255115103</v>
      </c>
    </row>
    <row r="38" spans="2:15" x14ac:dyDescent="0.4">
      <c r="B38">
        <v>1988</v>
      </c>
      <c r="C38">
        <v>0.45499999265754298</v>
      </c>
      <c r="D38">
        <v>1.0976689893738201</v>
      </c>
      <c r="E38">
        <v>0.49984348446617399</v>
      </c>
      <c r="F38">
        <v>1.18887434345942</v>
      </c>
      <c r="H38">
        <f t="shared" si="2"/>
        <v>0.7988777189675057</v>
      </c>
      <c r="I38">
        <f t="shared" si="3"/>
        <v>0.68990560073347573</v>
      </c>
      <c r="K38">
        <f t="shared" si="0"/>
        <v>0.82936649493209957</v>
      </c>
      <c r="L38">
        <f t="shared" si="1"/>
        <v>0.73216188788688741</v>
      </c>
      <c r="N38">
        <f t="shared" si="4"/>
        <v>0.78198671775124051</v>
      </c>
      <c r="O38">
        <f t="shared" si="5"/>
        <v>0.62526192663388513</v>
      </c>
    </row>
    <row r="39" spans="2:15" x14ac:dyDescent="0.4">
      <c r="B39">
        <v>1989</v>
      </c>
      <c r="C39">
        <v>0.442103837826542</v>
      </c>
      <c r="D39">
        <v>1.15552584485062</v>
      </c>
      <c r="E39">
        <v>0.43925274793353197</v>
      </c>
      <c r="F39">
        <v>1.13561699709291</v>
      </c>
      <c r="H39">
        <f t="shared" si="2"/>
        <v>0.77191576699057107</v>
      </c>
      <c r="I39">
        <f t="shared" si="3"/>
        <v>0.6666214344162138</v>
      </c>
      <c r="K39">
        <f t="shared" si="0"/>
        <v>0.85768526898309783</v>
      </c>
      <c r="L39">
        <f t="shared" si="1"/>
        <v>0.75716160417458056</v>
      </c>
      <c r="N39">
        <f t="shared" si="4"/>
        <v>0.72439884587321868</v>
      </c>
      <c r="O39">
        <f t="shared" si="5"/>
        <v>0.57921574336271142</v>
      </c>
    </row>
    <row r="40" spans="2:15" x14ac:dyDescent="0.4">
      <c r="B40">
        <v>1990</v>
      </c>
      <c r="C40">
        <v>0.51166797315906298</v>
      </c>
      <c r="D40">
        <v>0.85746063391351102</v>
      </c>
      <c r="E40">
        <v>0.59679201103350599</v>
      </c>
      <c r="F40">
        <v>1.0443744617161199</v>
      </c>
      <c r="H40">
        <f t="shared" si="2"/>
        <v>0.75619281346700762</v>
      </c>
      <c r="I40">
        <f t="shared" si="3"/>
        <v>0.65304319404421052</v>
      </c>
      <c r="K40">
        <f t="shared" si="0"/>
        <v>0.71309855341156814</v>
      </c>
      <c r="L40">
        <f t="shared" si="1"/>
        <v>0.62952094918901547</v>
      </c>
      <c r="N40">
        <f t="shared" ref="N40:N66" si="6">(E40*$T$1+F40*$U$1)/SUM($T$1:$U$1)</f>
        <v>0.78006734355164564</v>
      </c>
      <c r="O40">
        <f t="shared" si="5"/>
        <v>0.6237272309891545</v>
      </c>
    </row>
    <row r="41" spans="2:15" x14ac:dyDescent="0.4">
      <c r="B41">
        <v>1991</v>
      </c>
      <c r="C41">
        <v>0.84714007077553</v>
      </c>
      <c r="D41">
        <v>0.59811906537404902</v>
      </c>
      <c r="E41">
        <v>0.50538739202913197</v>
      </c>
      <c r="F41">
        <v>1.0925231210604101</v>
      </c>
      <c r="H41">
        <f t="shared" si="2"/>
        <v>0.73021834700887744</v>
      </c>
      <c r="I41">
        <f t="shared" si="3"/>
        <v>0.63061181379656994</v>
      </c>
      <c r="K41">
        <f t="shared" si="0"/>
        <v>0.70208075834349981</v>
      </c>
      <c r="L41">
        <f t="shared" si="1"/>
        <v>0.61979447761501227</v>
      </c>
      <c r="N41">
        <f t="shared" si="6"/>
        <v>0.74580677354727276</v>
      </c>
      <c r="O41">
        <f t="shared" si="5"/>
        <v>0.59633312118878345</v>
      </c>
    </row>
    <row r="42" spans="2:15" x14ac:dyDescent="0.4">
      <c r="B42">
        <v>1992</v>
      </c>
      <c r="C42">
        <v>0.72285144065166695</v>
      </c>
      <c r="D42">
        <v>0.73826134459192105</v>
      </c>
      <c r="E42">
        <v>0.45886192288355898</v>
      </c>
      <c r="F42">
        <v>1.0105208623970701</v>
      </c>
      <c r="H42">
        <f t="shared" si="2"/>
        <v>0.70153619847778781</v>
      </c>
      <c r="I42">
        <f t="shared" si="3"/>
        <v>0.6058420969264553</v>
      </c>
      <c r="K42">
        <f t="shared" si="0"/>
        <v>0.73182799291725986</v>
      </c>
      <c r="L42">
        <f t="shared" si="1"/>
        <v>0.6460552339368858</v>
      </c>
      <c r="N42">
        <f t="shared" si="6"/>
        <v>0.68475432644349687</v>
      </c>
      <c r="O42">
        <f t="shared" si="5"/>
        <v>0.54751672848636435</v>
      </c>
    </row>
    <row r="43" spans="2:15" x14ac:dyDescent="0.4">
      <c r="B43">
        <v>1993</v>
      </c>
      <c r="C43">
        <v>1.05730641981609</v>
      </c>
      <c r="D43">
        <v>0.83482394789463998</v>
      </c>
      <c r="E43">
        <v>0.48740883114087002</v>
      </c>
      <c r="F43">
        <v>1.43676062101157</v>
      </c>
      <c r="H43">
        <f t="shared" si="2"/>
        <v>0.89452855779150353</v>
      </c>
      <c r="I43">
        <f t="shared" si="3"/>
        <v>0.77250904285327682</v>
      </c>
      <c r="K43">
        <f t="shared" si="0"/>
        <v>0.92770629089093348</v>
      </c>
      <c r="L43">
        <f t="shared" si="1"/>
        <v>0.81897592137340514</v>
      </c>
      <c r="N43">
        <f t="shared" si="6"/>
        <v>0.87614785497856718</v>
      </c>
      <c r="O43">
        <f t="shared" si="5"/>
        <v>0.70055140756791412</v>
      </c>
    </row>
    <row r="44" spans="2:15" x14ac:dyDescent="0.4">
      <c r="B44">
        <v>1994</v>
      </c>
      <c r="C44">
        <v>0.54394453319131197</v>
      </c>
      <c r="D44">
        <v>0.58417983607942603</v>
      </c>
      <c r="E44">
        <v>0.58941686088449596</v>
      </c>
      <c r="F44">
        <v>1.19254309785004</v>
      </c>
      <c r="H44">
        <f t="shared" si="2"/>
        <v>0.74048428490742446</v>
      </c>
      <c r="I44">
        <f t="shared" si="3"/>
        <v>0.63947741097725397</v>
      </c>
      <c r="K44">
        <f t="shared" si="0"/>
        <v>0.56738233661289272</v>
      </c>
      <c r="L44">
        <f t="shared" si="1"/>
        <v>0.50088317440672492</v>
      </c>
      <c r="N44">
        <f t="shared" si="6"/>
        <v>0.83638400953317771</v>
      </c>
      <c r="O44">
        <f t="shared" si="5"/>
        <v>0.66875698184537213</v>
      </c>
    </row>
    <row r="45" spans="2:15" x14ac:dyDescent="0.4">
      <c r="B45">
        <v>1995</v>
      </c>
      <c r="C45">
        <v>0.54705546702935104</v>
      </c>
      <c r="D45">
        <v>0.69768074744529696</v>
      </c>
      <c r="E45">
        <v>0.65512223150047399</v>
      </c>
      <c r="F45">
        <v>1.1360198280381999</v>
      </c>
      <c r="H45">
        <f t="shared" si="2"/>
        <v>0.77459213868184396</v>
      </c>
      <c r="I45">
        <f t="shared" si="3"/>
        <v>0.6689327315967637</v>
      </c>
      <c r="K45">
        <f t="shared" si="0"/>
        <v>0.63479746123097325</v>
      </c>
      <c r="L45">
        <f t="shared" si="1"/>
        <v>0.56039701444501178</v>
      </c>
      <c r="N45">
        <f t="shared" si="6"/>
        <v>0.85203939565248099</v>
      </c>
      <c r="O45">
        <f t="shared" si="5"/>
        <v>0.68127473523548387</v>
      </c>
    </row>
    <row r="46" spans="2:15" x14ac:dyDescent="0.4">
      <c r="B46">
        <v>1996</v>
      </c>
      <c r="C46">
        <v>1.14835338913416</v>
      </c>
      <c r="D46">
        <v>0.69461675128143796</v>
      </c>
      <c r="E46">
        <v>0.670790720624871</v>
      </c>
      <c r="F46">
        <v>1.0976915611698801</v>
      </c>
      <c r="H46">
        <f t="shared" si="2"/>
        <v>0.85930349742910739</v>
      </c>
      <c r="I46">
        <f t="shared" si="3"/>
        <v>0.74208890989275256</v>
      </c>
      <c r="K46">
        <f t="shared" si="0"/>
        <v>0.88404345830715381</v>
      </c>
      <c r="L46">
        <f t="shared" si="1"/>
        <v>0.78043052301167537</v>
      </c>
      <c r="N46">
        <f t="shared" si="6"/>
        <v>0.84559738112694016</v>
      </c>
      <c r="O46">
        <f t="shared" si="5"/>
        <v>0.67612382113143576</v>
      </c>
    </row>
    <row r="47" spans="2:15" x14ac:dyDescent="0.4">
      <c r="B47">
        <v>1997</v>
      </c>
      <c r="C47">
        <v>0.70754210051222799</v>
      </c>
      <c r="D47">
        <v>0.57951142791344801</v>
      </c>
      <c r="E47">
        <v>0.61794693327619399</v>
      </c>
      <c r="F47">
        <v>1.06206345397692</v>
      </c>
      <c r="H47">
        <f t="shared" si="2"/>
        <v>0.74032377860879861</v>
      </c>
      <c r="I47">
        <f t="shared" si="3"/>
        <v>0.63933879878198829</v>
      </c>
      <c r="K47">
        <f t="shared" si="0"/>
        <v>0.63296188063299785</v>
      </c>
      <c r="L47">
        <f t="shared" si="1"/>
        <v>0.55877657020932769</v>
      </c>
      <c r="N47">
        <f t="shared" si="6"/>
        <v>0.79980304243348399</v>
      </c>
      <c r="O47">
        <f t="shared" si="5"/>
        <v>0.63950752600722149</v>
      </c>
    </row>
    <row r="48" spans="2:15" x14ac:dyDescent="0.4">
      <c r="B48">
        <v>1998</v>
      </c>
      <c r="C48">
        <v>0.65140279090397701</v>
      </c>
      <c r="D48">
        <v>0.81857634194068096</v>
      </c>
      <c r="E48">
        <v>0.54189003741063602</v>
      </c>
      <c r="F48">
        <v>1.0884013408798301</v>
      </c>
      <c r="H48">
        <f t="shared" si="2"/>
        <v>0.75965322154288129</v>
      </c>
      <c r="I48">
        <f t="shared" si="3"/>
        <v>0.65603157994568995</v>
      </c>
      <c r="K48">
        <f t="shared" si="0"/>
        <v>0.7487844568847577</v>
      </c>
      <c r="L48">
        <f t="shared" si="1"/>
        <v>0.66102434198042404</v>
      </c>
      <c r="N48">
        <f t="shared" si="6"/>
        <v>0.76567459535181526</v>
      </c>
      <c r="O48">
        <f t="shared" si="5"/>
        <v>0.6122190592201231</v>
      </c>
    </row>
    <row r="49" spans="2:15" x14ac:dyDescent="0.4">
      <c r="B49">
        <v>1999</v>
      </c>
      <c r="C49">
        <v>0.66378937949699302</v>
      </c>
      <c r="D49">
        <v>0.84862109841251099</v>
      </c>
      <c r="E49">
        <v>0.55748569263399395</v>
      </c>
      <c r="F49">
        <v>1.1897646240589499</v>
      </c>
      <c r="H49">
        <f t="shared" si="2"/>
        <v>0.8003715245515528</v>
      </c>
      <c r="I49">
        <f t="shared" si="3"/>
        <v>0.69119564151740576</v>
      </c>
      <c r="K49">
        <f t="shared" si="0"/>
        <v>0.77145725280867894</v>
      </c>
      <c r="L49">
        <f t="shared" si="1"/>
        <v>0.68103980820526999</v>
      </c>
      <c r="N49">
        <f t="shared" si="6"/>
        <v>0.81639023910222774</v>
      </c>
      <c r="O49">
        <f t="shared" si="5"/>
        <v>0.65277033765238446</v>
      </c>
    </row>
    <row r="50" spans="2:15" x14ac:dyDescent="0.4">
      <c r="B50">
        <v>2000</v>
      </c>
      <c r="C50">
        <v>0.55232387133861205</v>
      </c>
      <c r="D50">
        <v>0.652366199951109</v>
      </c>
      <c r="E50">
        <v>0.61486508394099504</v>
      </c>
      <c r="F50">
        <v>1.3408921871406301</v>
      </c>
      <c r="H50">
        <f t="shared" si="2"/>
        <v>0.80465166412308897</v>
      </c>
      <c r="I50">
        <f t="shared" si="3"/>
        <v>0.69489194220550121</v>
      </c>
      <c r="K50">
        <f t="shared" si="0"/>
        <v>0.61060036644484272</v>
      </c>
      <c r="L50">
        <f t="shared" si="1"/>
        <v>0.53903590242969968</v>
      </c>
      <c r="N50">
        <f t="shared" si="6"/>
        <v>0.91215747901403421</v>
      </c>
      <c r="O50">
        <f t="shared" si="5"/>
        <v>0.72934402819774491</v>
      </c>
    </row>
    <row r="51" spans="2:15" x14ac:dyDescent="0.4">
      <c r="B51">
        <v>2001</v>
      </c>
      <c r="C51">
        <v>0.78533110213347401</v>
      </c>
      <c r="D51">
        <v>0.629324238013797</v>
      </c>
      <c r="E51">
        <v>0.74471981607771498</v>
      </c>
      <c r="F51">
        <v>1.1265615978166601</v>
      </c>
      <c r="H51">
        <f t="shared" si="2"/>
        <v>0.82741470858426813</v>
      </c>
      <c r="I51">
        <f t="shared" si="3"/>
        <v>0.71454995930955745</v>
      </c>
      <c r="K51">
        <f t="shared" si="0"/>
        <v>0.69445423651568317</v>
      </c>
      <c r="L51">
        <f t="shared" si="1"/>
        <v>0.61306181038817675</v>
      </c>
      <c r="N51">
        <f t="shared" si="6"/>
        <v>0.9010757666088256</v>
      </c>
      <c r="O51">
        <f t="shared" si="5"/>
        <v>0.72048329860784976</v>
      </c>
    </row>
    <row r="52" spans="2:15" x14ac:dyDescent="0.4">
      <c r="B52">
        <v>2002</v>
      </c>
      <c r="C52">
        <v>0.63760290747383697</v>
      </c>
      <c r="D52">
        <v>0.66813806488845795</v>
      </c>
      <c r="E52">
        <v>0.49725315682377502</v>
      </c>
      <c r="F52">
        <v>1.2856175668304799</v>
      </c>
      <c r="H52">
        <f t="shared" si="2"/>
        <v>0.76136212225184607</v>
      </c>
      <c r="I52">
        <f t="shared" si="3"/>
        <v>0.65750737548012539</v>
      </c>
      <c r="K52">
        <f t="shared" si="0"/>
        <v>0.65539019787701991</v>
      </c>
      <c r="L52">
        <f t="shared" si="1"/>
        <v>0.57857621149680649</v>
      </c>
      <c r="N52">
        <f t="shared" si="6"/>
        <v>0.82007133070232097</v>
      </c>
      <c r="O52">
        <f t="shared" si="5"/>
        <v>0.65571366951946386</v>
      </c>
    </row>
    <row r="53" spans="2:15" x14ac:dyDescent="0.4">
      <c r="B53">
        <v>2003</v>
      </c>
      <c r="C53">
        <v>0.604965945684933</v>
      </c>
      <c r="D53">
        <v>0.69652209505742602</v>
      </c>
      <c r="E53">
        <v>0.65986356543527902</v>
      </c>
      <c r="F53">
        <v>1.25891124508388</v>
      </c>
      <c r="H53">
        <f t="shared" si="2"/>
        <v>0.81715391481439958</v>
      </c>
      <c r="I53">
        <f t="shared" si="3"/>
        <v>0.70568880456493321</v>
      </c>
      <c r="K53">
        <f t="shared" si="0"/>
        <v>0.65829908541539817</v>
      </c>
      <c r="L53">
        <f t="shared" si="1"/>
        <v>0.5811441674062432</v>
      </c>
      <c r="N53">
        <f t="shared" si="6"/>
        <v>0.90516063308029981</v>
      </c>
      <c r="O53">
        <f t="shared" si="5"/>
        <v>0.72374948129614525</v>
      </c>
    </row>
    <row r="54" spans="2:15" x14ac:dyDescent="0.4">
      <c r="B54">
        <v>2004</v>
      </c>
      <c r="C54">
        <v>0.65871318461374695</v>
      </c>
      <c r="D54">
        <v>0.79518388147366403</v>
      </c>
      <c r="E54">
        <v>0.66589222361970601</v>
      </c>
      <c r="F54">
        <v>1.6753601947182399</v>
      </c>
      <c r="H54">
        <f t="shared" si="2"/>
        <v>0.95766680482207422</v>
      </c>
      <c r="I54">
        <f t="shared" si="3"/>
        <v>0.82703482222184155</v>
      </c>
      <c r="K54">
        <f t="shared" si="0"/>
        <v>0.73820987374526503</v>
      </c>
      <c r="L54">
        <f t="shared" si="1"/>
        <v>0.65168913637188097</v>
      </c>
      <c r="N54">
        <f t="shared" si="6"/>
        <v>1.0792475233803054</v>
      </c>
      <c r="O54">
        <f t="shared" si="5"/>
        <v>0.86294609673700984</v>
      </c>
    </row>
    <row r="55" spans="2:15" x14ac:dyDescent="0.4">
      <c r="B55">
        <v>2005</v>
      </c>
      <c r="C55">
        <v>0.44963386702351099</v>
      </c>
      <c r="D55">
        <v>0.77537197387057899</v>
      </c>
      <c r="E55">
        <v>0.70035876450949297</v>
      </c>
      <c r="F55">
        <v>1.4966762935089599</v>
      </c>
      <c r="H55">
        <f t="shared" si="2"/>
        <v>0.88844888778606401</v>
      </c>
      <c r="I55">
        <f t="shared" si="3"/>
        <v>0.76725867938991099</v>
      </c>
      <c r="K55">
        <f t="shared" si="0"/>
        <v>0.63938230104001714</v>
      </c>
      <c r="L55">
        <f t="shared" si="1"/>
        <v>0.56444449525206242</v>
      </c>
      <c r="N55">
        <f t="shared" si="6"/>
        <v>1.0264335685926675</v>
      </c>
      <c r="O55">
        <f t="shared" si="5"/>
        <v>0.82071704811756996</v>
      </c>
    </row>
    <row r="56" spans="2:15" x14ac:dyDescent="0.4">
      <c r="B56">
        <v>2006</v>
      </c>
      <c r="C56">
        <v>0.47467057421865699</v>
      </c>
      <c r="D56">
        <v>0.83905897800344298</v>
      </c>
      <c r="E56">
        <v>0.81494878611851396</v>
      </c>
      <c r="F56">
        <v>1.64635844370923</v>
      </c>
      <c r="H56">
        <f t="shared" si="2"/>
        <v>0.98838613732154401</v>
      </c>
      <c r="I56">
        <f t="shared" si="3"/>
        <v>0.85356383791346602</v>
      </c>
      <c r="K56">
        <f t="shared" si="0"/>
        <v>0.68693351655963164</v>
      </c>
      <c r="L56">
        <f t="shared" si="1"/>
        <v>0.6064225446896726</v>
      </c>
      <c r="N56">
        <f t="shared" si="6"/>
        <v>1.1553930578305505</v>
      </c>
      <c r="O56">
        <f t="shared" si="5"/>
        <v>0.92383063926714615</v>
      </c>
    </row>
    <row r="57" spans="2:15" x14ac:dyDescent="0.4">
      <c r="B57">
        <v>2007</v>
      </c>
      <c r="C57">
        <v>0.55159682945664601</v>
      </c>
      <c r="D57">
        <v>0.60838844716610097</v>
      </c>
      <c r="E57">
        <v>0.62142637257852595</v>
      </c>
      <c r="F57">
        <v>1.8774737377698001</v>
      </c>
      <c r="H57">
        <f t="shared" si="2"/>
        <v>0.93929228476914817</v>
      </c>
      <c r="I57">
        <f t="shared" si="3"/>
        <v>0.81116670624573572</v>
      </c>
      <c r="K57">
        <f t="shared" si="0"/>
        <v>0.58467899055207007</v>
      </c>
      <c r="L57">
        <f t="shared" si="1"/>
        <v>0.51615260098667259</v>
      </c>
      <c r="N57">
        <f t="shared" si="6"/>
        <v>1.1357506008025748</v>
      </c>
      <c r="O57">
        <f t="shared" si="5"/>
        <v>0.90812489868826041</v>
      </c>
    </row>
    <row r="58" spans="2:15" x14ac:dyDescent="0.4">
      <c r="B58">
        <v>2008</v>
      </c>
      <c r="C58">
        <v>0.49683039085563502</v>
      </c>
      <c r="D58">
        <v>0.79149611605736703</v>
      </c>
      <c r="E58">
        <v>0.76934212737851004</v>
      </c>
      <c r="F58">
        <v>2.78846942673737</v>
      </c>
      <c r="H58">
        <f t="shared" si="2"/>
        <v>1.2654208036565258</v>
      </c>
      <c r="I58">
        <f t="shared" si="3"/>
        <v>1.0928091734184455</v>
      </c>
      <c r="K58">
        <f t="shared" si="0"/>
        <v>0.66847859148086086</v>
      </c>
      <c r="L58">
        <f t="shared" si="1"/>
        <v>0.59013060033328757</v>
      </c>
      <c r="N58">
        <f t="shared" si="6"/>
        <v>1.5961310835184808</v>
      </c>
      <c r="O58">
        <f t="shared" si="5"/>
        <v>1.2762365060508252</v>
      </c>
    </row>
    <row r="59" spans="2:15" x14ac:dyDescent="0.4">
      <c r="B59">
        <v>2009</v>
      </c>
      <c r="C59">
        <v>0.56389798420072101</v>
      </c>
      <c r="D59">
        <v>1.0769409287673</v>
      </c>
      <c r="E59">
        <v>0.59503757071263796</v>
      </c>
      <c r="F59">
        <v>2.6334629829191201</v>
      </c>
      <c r="H59">
        <f t="shared" si="2"/>
        <v>1.2276012178205356</v>
      </c>
      <c r="I59">
        <f t="shared" si="3"/>
        <v>1.0601484251384807</v>
      </c>
      <c r="K59">
        <f t="shared" si="0"/>
        <v>0.86275492868597359</v>
      </c>
      <c r="L59">
        <f t="shared" si="1"/>
        <v>0.7616370823156472</v>
      </c>
      <c r="N59">
        <f t="shared" si="6"/>
        <v>1.4297286866529457</v>
      </c>
      <c r="O59">
        <f t="shared" si="5"/>
        <v>1.1431842675679986</v>
      </c>
    </row>
    <row r="60" spans="2:15" x14ac:dyDescent="0.4">
      <c r="B60">
        <v>2010</v>
      </c>
      <c r="C60">
        <v>0.54045626422484205</v>
      </c>
      <c r="D60">
        <v>0.99960281326114298</v>
      </c>
      <c r="E60">
        <v>0.55265008213817202</v>
      </c>
      <c r="F60">
        <v>3.7943924887359599</v>
      </c>
      <c r="H60">
        <f t="shared" si="2"/>
        <v>1.4978473933542511</v>
      </c>
      <c r="I60">
        <f t="shared" si="3"/>
        <v>1.2935312641522898</v>
      </c>
      <c r="K60">
        <f t="shared" si="0"/>
        <v>0.80791756774566226</v>
      </c>
      <c r="L60">
        <f t="shared" si="1"/>
        <v>0.71322684877217601</v>
      </c>
      <c r="N60">
        <f t="shared" si="6"/>
        <v>1.8800734799975967</v>
      </c>
      <c r="O60">
        <f t="shared" si="5"/>
        <v>1.5032715257582208</v>
      </c>
    </row>
    <row r="61" spans="2:15" x14ac:dyDescent="0.4">
      <c r="B61">
        <v>2011</v>
      </c>
      <c r="C61">
        <v>0.56630408474353999</v>
      </c>
      <c r="D61">
        <v>1.0986639515753001</v>
      </c>
      <c r="E61">
        <v>0.65370607532725999</v>
      </c>
      <c r="F61">
        <v>3.1889737094545598</v>
      </c>
      <c r="H61">
        <f t="shared" si="2"/>
        <v>1.4011406911862589</v>
      </c>
      <c r="I61">
        <f t="shared" si="3"/>
        <v>1.2100159853178882</v>
      </c>
      <c r="K61">
        <f t="shared" si="0"/>
        <v>0.87641349147619407</v>
      </c>
      <c r="L61">
        <f t="shared" si="1"/>
        <v>0.77369481454791944</v>
      </c>
      <c r="N61">
        <f t="shared" si="6"/>
        <v>1.6918433346378317</v>
      </c>
      <c r="O61">
        <f t="shared" si="5"/>
        <v>1.352766228588119</v>
      </c>
    </row>
    <row r="62" spans="2:15" x14ac:dyDescent="0.4">
      <c r="B62">
        <v>2012</v>
      </c>
      <c r="C62">
        <v>0.575121690952903</v>
      </c>
      <c r="D62">
        <v>0.84659403976512804</v>
      </c>
      <c r="E62">
        <v>0.63222372967565599</v>
      </c>
      <c r="F62">
        <v>4.7921349075640496</v>
      </c>
      <c r="H62">
        <f t="shared" si="2"/>
        <v>1.76437299054569</v>
      </c>
      <c r="I62">
        <f t="shared" si="3"/>
        <v>1.5237010359151786</v>
      </c>
      <c r="K62">
        <f t="shared" si="0"/>
        <v>0.73325932355751178</v>
      </c>
      <c r="L62">
        <f t="shared" si="1"/>
        <v>0.64731880770091033</v>
      </c>
      <c r="N62">
        <f t="shared" si="6"/>
        <v>2.3356173797409365</v>
      </c>
      <c r="O62">
        <f t="shared" si="5"/>
        <v>1.8675158920038932</v>
      </c>
    </row>
    <row r="63" spans="2:15" x14ac:dyDescent="0.4">
      <c r="B63">
        <v>2013</v>
      </c>
      <c r="C63">
        <v>0.51397326319806202</v>
      </c>
      <c r="D63">
        <v>0.80224275810031798</v>
      </c>
      <c r="E63">
        <v>0.56650212000892897</v>
      </c>
      <c r="F63">
        <v>2.6166226526588199</v>
      </c>
      <c r="H63">
        <f t="shared" si="2"/>
        <v>1.1478435734744288</v>
      </c>
      <c r="I63">
        <f t="shared" si="3"/>
        <v>0.99127024237128081</v>
      </c>
      <c r="K63">
        <f t="shared" si="0"/>
        <v>0.68189554211679149</v>
      </c>
      <c r="L63">
        <f t="shared" si="1"/>
        <v>0.60197503818713693</v>
      </c>
      <c r="N63">
        <f t="shared" si="6"/>
        <v>1.4059821348098522</v>
      </c>
      <c r="O63">
        <f t="shared" si="5"/>
        <v>1.1241969696775409</v>
      </c>
    </row>
    <row r="64" spans="2:15" x14ac:dyDescent="0.4">
      <c r="B64">
        <v>2014</v>
      </c>
      <c r="C64">
        <v>0.439306935192607</v>
      </c>
      <c r="D64">
        <v>0.90703123021223697</v>
      </c>
      <c r="E64">
        <v>0.61099814300840705</v>
      </c>
      <c r="F64">
        <v>6.20086268995765</v>
      </c>
      <c r="H64">
        <f t="shared" si="2"/>
        <v>2.1198419639393826</v>
      </c>
      <c r="I64">
        <f t="shared" si="3"/>
        <v>1.8306817287153774</v>
      </c>
      <c r="K64">
        <f t="shared" si="0"/>
        <v>0.71176493340009528</v>
      </c>
      <c r="L64">
        <f t="shared" si="1"/>
        <v>0.62834363403185611</v>
      </c>
      <c r="N64">
        <f t="shared" si="6"/>
        <v>2.8999267683623007</v>
      </c>
      <c r="O64">
        <f t="shared" si="5"/>
        <v>2.3187271051069103</v>
      </c>
    </row>
    <row r="65" spans="2:15" x14ac:dyDescent="0.4">
      <c r="B65">
        <v>2015</v>
      </c>
      <c r="C65">
        <v>0.47089963468513701</v>
      </c>
      <c r="D65">
        <v>1.1346120346102599</v>
      </c>
      <c r="E65">
        <v>0.484952061140626</v>
      </c>
      <c r="F65">
        <v>2.8630276731400399</v>
      </c>
      <c r="H65">
        <f t="shared" si="2"/>
        <v>1.2443939960621244</v>
      </c>
      <c r="I65">
        <f t="shared" si="3"/>
        <v>1.0746505591768676</v>
      </c>
      <c r="K65">
        <f t="shared" si="0"/>
        <v>0.85752430608797159</v>
      </c>
      <c r="L65">
        <f t="shared" si="1"/>
        <v>0.75701950668463436</v>
      </c>
      <c r="N65">
        <f t="shared" si="6"/>
        <v>1.4587225873928542</v>
      </c>
      <c r="O65">
        <f t="shared" si="5"/>
        <v>1.1663672473114395</v>
      </c>
    </row>
    <row r="66" spans="2:15" x14ac:dyDescent="0.4">
      <c r="B66">
        <v>2016</v>
      </c>
      <c r="C66">
        <v>0.52354821508597404</v>
      </c>
      <c r="D66">
        <v>0.69741993254310197</v>
      </c>
      <c r="E66">
        <v>0.49234783924714198</v>
      </c>
      <c r="F66">
        <v>4.1189536717252704</v>
      </c>
      <c r="H66">
        <f t="shared" si="2"/>
        <v>1.4951833838339377</v>
      </c>
      <c r="I66">
        <f t="shared" si="3"/>
        <v>1.2912306428621543</v>
      </c>
      <c r="K66">
        <f t="shared" si="0"/>
        <v>0.62483168611302187</v>
      </c>
      <c r="L66">
        <f t="shared" si="1"/>
        <v>0.55159926246298496</v>
      </c>
      <c r="N66">
        <f t="shared" si="6"/>
        <v>1.9773644855565771</v>
      </c>
      <c r="O66">
        <f t="shared" si="5"/>
        <v>1.5810635907627157</v>
      </c>
    </row>
    <row r="67" spans="2:15" x14ac:dyDescent="0.4">
      <c r="B67">
        <v>2017</v>
      </c>
      <c r="C67">
        <v>0.43391945883438299</v>
      </c>
      <c r="D67">
        <v>0.78279166185414695</v>
      </c>
      <c r="E67">
        <v>0.43744507127904397</v>
      </c>
      <c r="F67">
        <v>2.7477616081443101</v>
      </c>
      <c r="H67">
        <f t="shared" ref="H67" si="7">(C67*$R$1+D67*$S$1+E67*$T$1+F67*$U$1)/SUM($R$1:$U$1)</f>
        <v>1.1174028337514708</v>
      </c>
      <c r="I67">
        <f t="shared" si="3"/>
        <v>0.96498181758897317</v>
      </c>
      <c r="K67">
        <f t="shared" ref="K67" si="8">(C67*$R$1+D67*$S$1)/SUM($R$1:$S$1)</f>
        <v>0.63714392905569583</v>
      </c>
      <c r="L67">
        <f t="shared" si="1"/>
        <v>0.56246846816651197</v>
      </c>
      <c r="N67">
        <f t="shared" ref="N67" si="9">(E67*$T$1+F67*$U$1)/SUM($T$1:$U$1)</f>
        <v>1.3834697218665921</v>
      </c>
      <c r="O67">
        <f t="shared" si="5"/>
        <v>1.106196466126075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5278_novid+79nd_vid</vt:lpstr>
      <vt:lpstr>boat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00004977</dc:creator>
  <cp:lastModifiedBy>00004977</cp:lastModifiedBy>
  <dcterms:created xsi:type="dcterms:W3CDTF">2018-12-22T07:43:42Z</dcterms:created>
  <dcterms:modified xsi:type="dcterms:W3CDTF">2019-01-25T05:55:56Z</dcterms:modified>
</cp:coreProperties>
</file>