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unfao.sharepoint.com/sites/NFI-IOTC/Meetings/06-Working_Parties_&amp;_Workshops/WPICMM/09-WPICMM09-2026/03-Working_folder/IOTC-2026-WPICMM09-12_Add1-e-MARIS_campaigns CoC24/"/>
    </mc:Choice>
  </mc:AlternateContent>
  <xr:revisionPtr revIDLastSave="1409" documentId="8_{80AB9F2D-E48B-4A24-A6C1-F67F5C246824}" xr6:coauthVersionLast="47" xr6:coauthVersionMax="47" xr10:uidLastSave="{70F71CC3-A30E-496D-8D3E-48BD6E7C90A6}"/>
  <bookViews>
    <workbookView xWindow="22932" yWindow="-108" windowWidth="23256" windowHeight="12456" tabRatio="582" xr2:uid="{00000000-000D-0000-FFFF-FFFF00000000}"/>
  </bookViews>
  <sheets>
    <sheet name="eMaris CoC24" sheetId="1" r:id="rId1"/>
    <sheet name="Summary" sheetId="5" r:id="rId2"/>
    <sheet name="Reminders Setting" sheetId="3" r:id="rId3"/>
  </sheets>
  <definedNames>
    <definedName name="_xlnm._FilterDatabase" localSheetId="0" hidden="1">'eMaris CoC24'!$B$13:$Q$142</definedName>
    <definedName name="_ftn1" localSheetId="0">'eMaris CoC24'!#REF!</definedName>
    <definedName name="_ftnref1" localSheetId="0">'eMaris CoC24'!$H$21</definedName>
    <definedName name="_Hlk116635702" localSheetId="0">'eMaris CoC24'!$H$54</definedName>
    <definedName name="_Hlk116727610" localSheetId="0">'eMaris CoC24'!#REF!</definedName>
    <definedName name="_Hlk116736973" localSheetId="0">'eMaris CoC24'!#REF!</definedName>
    <definedName name="_Hlk116737492" localSheetId="0">'eMaris CoC24'!#REF!</definedName>
    <definedName name="_Hlk116739192" localSheetId="0">'eMaris CoC24'!$N$65</definedName>
    <definedName name="_Hlk116739606" localSheetId="0">'eMaris CoC24'!$N$66</definedName>
    <definedName name="_Hlk116740253" localSheetId="0">'eMaris CoC24'!$N$69</definedName>
    <definedName name="_Hlk116741416" localSheetId="0">'eMaris CoC24'!#REF!</definedName>
    <definedName name="_Hlk116742617" localSheetId="0">'eMaris CoC24'!$N$87</definedName>
    <definedName name="_Hlk116743883" localSheetId="0">'eMaris CoC24'!$N$89</definedName>
    <definedName name="_Hlk116744290" localSheetId="0">'eMaris CoC24'!$N$91</definedName>
    <definedName name="_Hlk116746081" localSheetId="0">'eMaris CoC24'!$N$92</definedName>
    <definedName name="_Hlk116747015" localSheetId="0">'eMaris CoC24'!$N$93</definedName>
    <definedName name="_Hlk116747336" localSheetId="0">'eMaris CoC24'!$N$94</definedName>
    <definedName name="_Hlk116752046" localSheetId="0">'eMaris CoC24'!$N$95</definedName>
    <definedName name="_Hlk116806891" localSheetId="0">'eMaris CoC24'!$N$107</definedName>
    <definedName name="_Hlk116811918" localSheetId="0">'eMaris CoC24'!$N$119</definedName>
    <definedName name="_Hlk116812434" localSheetId="0">'eMaris CoC24'!$N$121</definedName>
    <definedName name="_Hlk116813654" localSheetId="0">'eMaris CoC24'!$N$124</definedName>
    <definedName name="_Hlk116813852" localSheetId="0">'eMaris CoC24'!$N$125</definedName>
    <definedName name="_Hlk116815170" localSheetId="0">'eMaris CoC24'!#REF!</definedName>
    <definedName name="_Hlk116816144" localSheetId="0">'eMaris CoC24'!$N$136</definedName>
    <definedName name="_Hlk116818691" localSheetId="0">'eMaris CoC24'!$N$137</definedName>
    <definedName name="_Hlk117152103" localSheetId="0">'eMaris CoC24'!#REF!</definedName>
    <definedName name="_Hlk117154624" localSheetId="0">'eMaris CoC24'!#REF!</definedName>
    <definedName name="_Hlk117170142" localSheetId="0">'eMaris CoC24'!#REF!</definedName>
    <definedName name="_Hlk117242449" localSheetId="0">'eMaris CoC24'!#REF!</definedName>
    <definedName name="_Hlk117435139" localSheetId="0">'eMaris CoC24'!$H$135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104" i="1" l="1"/>
  <c r="Y103" i="1"/>
  <c r="Y102" i="1"/>
  <c r="Y101" i="1"/>
  <c r="Y100" i="1"/>
  <c r="Y99" i="1"/>
  <c r="Y98" i="1"/>
  <c r="Y97" i="1"/>
  <c r="Y96" i="1"/>
  <c r="Y95" i="1"/>
  <c r="Y94" i="1"/>
  <c r="Y93" i="1"/>
  <c r="Y92" i="1"/>
  <c r="Y91" i="1"/>
  <c r="Y90" i="1"/>
  <c r="Y89" i="1"/>
  <c r="Y88" i="1"/>
  <c r="Y87" i="1"/>
  <c r="Y86" i="1"/>
  <c r="Y85" i="1"/>
  <c r="Y83" i="1"/>
  <c r="Y82" i="1"/>
  <c r="Y81" i="1"/>
  <c r="Y80" i="1"/>
  <c r="Y79" i="1"/>
  <c r="Y78" i="1"/>
  <c r="Y77" i="1"/>
  <c r="Y76" i="1"/>
  <c r="Y75" i="1"/>
  <c r="Y74" i="1"/>
  <c r="Y73" i="1"/>
  <c r="Y72" i="1"/>
  <c r="Y71" i="1"/>
  <c r="Y69" i="1"/>
  <c r="Y58" i="1"/>
  <c r="Y59" i="1"/>
  <c r="Y60" i="1"/>
  <c r="Y61" i="1"/>
  <c r="Y62" i="1"/>
  <c r="Y63" i="1"/>
  <c r="Y64" i="1"/>
  <c r="Y65" i="1"/>
  <c r="Y66" i="1"/>
  <c r="Y67" i="1"/>
  <c r="Y57"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21" i="1"/>
  <c r="Y17" i="1"/>
  <c r="Y18" i="1"/>
  <c r="Y19" i="1"/>
  <c r="Y16" i="1"/>
  <c r="Y142" i="1"/>
  <c r="Y136" i="1"/>
  <c r="Y137" i="1"/>
  <c r="Y138" i="1"/>
  <c r="Y139" i="1"/>
  <c r="Y140" i="1"/>
  <c r="Y135" i="1"/>
  <c r="Y131" i="1"/>
  <c r="Y132" i="1"/>
  <c r="Y133" i="1"/>
  <c r="Y130" i="1"/>
  <c r="Y128" i="1"/>
  <c r="Y125" i="1"/>
  <c r="Y126" i="1"/>
  <c r="Y127" i="1"/>
  <c r="Y124" i="1"/>
  <c r="Y122" i="1"/>
  <c r="Y117" i="1"/>
  <c r="Y118" i="1"/>
  <c r="Y119" i="1"/>
  <c r="Y120" i="1"/>
  <c r="Y121" i="1"/>
  <c r="Y116" i="1"/>
  <c r="W2" i="1"/>
  <c r="W3" i="1"/>
  <c r="X122" i="1"/>
  <c r="W122" i="1"/>
  <c r="X19" i="1" l="1"/>
  <c r="W19" i="1"/>
  <c r="X17" i="1"/>
  <c r="W17" i="1"/>
  <c r="X16" i="1"/>
  <c r="W16" i="1"/>
  <c r="X142" i="1"/>
  <c r="W142" i="1"/>
  <c r="X140" i="1"/>
  <c r="X139" i="1"/>
  <c r="X138" i="1"/>
  <c r="X137" i="1"/>
  <c r="W140" i="1"/>
  <c r="W139" i="1"/>
  <c r="W138" i="1"/>
  <c r="W137" i="1"/>
  <c r="X136" i="1"/>
  <c r="X135" i="1"/>
  <c r="W136" i="1"/>
  <c r="W135" i="1"/>
  <c r="X133" i="1"/>
  <c r="W133" i="1"/>
  <c r="X131" i="1"/>
  <c r="W131" i="1"/>
  <c r="X130" i="1"/>
  <c r="W130" i="1"/>
  <c r="X132" i="1"/>
  <c r="X128" i="1"/>
  <c r="X127" i="1"/>
  <c r="W127" i="1"/>
  <c r="X126" i="1"/>
  <c r="W126" i="1"/>
  <c r="X125" i="1"/>
  <c r="W125" i="1"/>
  <c r="X124" i="1"/>
  <c r="W124" i="1"/>
  <c r="X120" i="1"/>
  <c r="W120" i="1"/>
  <c r="W121" i="1"/>
  <c r="X121" i="1" s="1"/>
  <c r="W119" i="1"/>
  <c r="X119" i="1" s="1"/>
  <c r="W118" i="1"/>
  <c r="X118" i="1" s="1"/>
  <c r="X117" i="1"/>
  <c r="W117" i="1"/>
  <c r="X116" i="1"/>
  <c r="W116" i="1"/>
  <c r="X104" i="1"/>
  <c r="X103" i="1"/>
  <c r="X101" i="1"/>
  <c r="W101" i="1"/>
  <c r="W102" i="1"/>
  <c r="X102" i="1" s="1"/>
  <c r="W100" i="1"/>
  <c r="X100" i="1" s="1"/>
  <c r="W98" i="1"/>
  <c r="X98" i="1" s="1"/>
  <c r="W99" i="1"/>
  <c r="X99" i="1" s="1"/>
  <c r="W18" i="1"/>
  <c r="X18" i="1" s="1"/>
  <c r="W97" i="1"/>
  <c r="X97" i="1" s="1"/>
  <c r="W96" i="1"/>
  <c r="X96" i="1" s="1"/>
  <c r="W95" i="1"/>
  <c r="X95" i="1" s="1"/>
  <c r="W94" i="1"/>
  <c r="X94" i="1" s="1"/>
  <c r="X93" i="1"/>
  <c r="W93" i="1"/>
  <c r="W92" i="1"/>
  <c r="X92" i="1" s="1"/>
  <c r="W91" i="1"/>
  <c r="X91" i="1" s="1"/>
  <c r="X90" i="1"/>
  <c r="W89" i="1"/>
  <c r="X89" i="1" s="1"/>
  <c r="X88" i="1"/>
  <c r="X87" i="1"/>
  <c r="W87" i="1"/>
  <c r="X86" i="1"/>
  <c r="W85" i="1"/>
  <c r="X85" i="1" s="1"/>
  <c r="W81" i="1"/>
  <c r="X81" i="1" s="1"/>
  <c r="W82" i="1"/>
  <c r="X82" i="1" s="1"/>
  <c r="W83" i="1"/>
  <c r="X83" i="1" s="1"/>
  <c r="W80" i="1"/>
  <c r="X80" i="1" s="1"/>
  <c r="W79" i="1"/>
  <c r="X79" i="1" s="1"/>
  <c r="W78" i="1"/>
  <c r="X78" i="1" s="1"/>
  <c r="W77" i="1"/>
  <c r="X77" i="1" s="1"/>
  <c r="W50" i="1"/>
  <c r="X50" i="1" s="1"/>
  <c r="W51" i="1"/>
  <c r="X51" i="1" s="1"/>
  <c r="W52" i="1"/>
  <c r="X52" i="1" s="1"/>
  <c r="W49" i="1"/>
  <c r="X49" i="1" s="1"/>
  <c r="X48" i="1"/>
  <c r="X47" i="1"/>
  <c r="X46" i="1"/>
  <c r="X45" i="1"/>
  <c r="W44" i="1"/>
  <c r="X44" i="1" s="1"/>
  <c r="U44" i="1"/>
  <c r="W42" i="1"/>
  <c r="X42" i="1" s="1"/>
  <c r="X43" i="1"/>
  <c r="X41" i="1"/>
  <c r="X40" i="1"/>
  <c r="W39" i="1"/>
  <c r="X39" i="1" s="1"/>
  <c r="W38" i="1"/>
  <c r="X38" i="1" s="1"/>
  <c r="W36" i="1"/>
  <c r="X36" i="1" s="1"/>
  <c r="W37" i="1"/>
  <c r="X37" i="1" s="1"/>
  <c r="W33" i="1"/>
  <c r="X33" i="1" s="1"/>
  <c r="W34" i="1"/>
  <c r="X34" i="1" s="1"/>
  <c r="W35" i="1"/>
  <c r="X35" i="1" s="1"/>
  <c r="W32" i="1"/>
  <c r="X32" i="1" s="1"/>
  <c r="W28" i="1"/>
  <c r="X28" i="1" s="1"/>
  <c r="W29" i="1"/>
  <c r="X29" i="1" s="1"/>
  <c r="W30" i="1"/>
  <c r="X30" i="1" s="1"/>
  <c r="W31" i="1"/>
  <c r="X31" i="1" s="1"/>
  <c r="W22" i="1"/>
  <c r="X22" i="1" s="1"/>
  <c r="W23" i="1"/>
  <c r="X23" i="1" s="1"/>
  <c r="W24" i="1"/>
  <c r="X24" i="1" s="1"/>
  <c r="W25" i="1"/>
  <c r="X25" i="1" s="1"/>
  <c r="W26" i="1"/>
  <c r="X26" i="1" s="1"/>
  <c r="W27" i="1"/>
  <c r="X27" i="1" s="1"/>
  <c r="W21" i="1"/>
  <c r="X21" i="1" s="1"/>
  <c r="P103" i="1"/>
  <c r="P90" i="1"/>
  <c r="U103" i="1"/>
  <c r="U90" i="1"/>
  <c r="P88" i="1"/>
  <c r="U88" i="1"/>
  <c r="P86" i="1"/>
  <c r="U86" i="1"/>
  <c r="P83" i="1"/>
  <c r="U18" i="1"/>
  <c r="U19" i="1"/>
  <c r="U17" i="1"/>
  <c r="C38" i="5"/>
  <c r="B38" i="5"/>
  <c r="N10" i="1" l="1"/>
  <c r="D17" i="5" s="1"/>
  <c r="I8" i="1"/>
  <c r="B15" i="5" s="1"/>
  <c r="P121" i="1"/>
  <c r="P100" i="1"/>
  <c r="P55" i="1"/>
  <c r="F10" i="1"/>
  <c r="D19" i="5" s="1"/>
  <c r="F9" i="1"/>
  <c r="C19" i="5" s="1"/>
  <c r="F8" i="1"/>
  <c r="B19" i="5" s="1"/>
  <c r="C8" i="1"/>
  <c r="C9" i="1"/>
  <c r="B13" i="5" s="1"/>
  <c r="P53" i="1"/>
  <c r="U122" i="1"/>
  <c r="U55" i="1"/>
  <c r="U99" i="1"/>
  <c r="P99" i="1"/>
  <c r="U82" i="1"/>
  <c r="U127" i="1"/>
  <c r="P127" i="1"/>
  <c r="U53" i="1"/>
  <c r="P142" i="1"/>
  <c r="P140" i="1"/>
  <c r="P139" i="1"/>
  <c r="P138" i="1"/>
  <c r="P137" i="1"/>
  <c r="P136" i="1"/>
  <c r="P133" i="1"/>
  <c r="P132" i="1"/>
  <c r="P128" i="1"/>
  <c r="P126" i="1"/>
  <c r="P125" i="1"/>
  <c r="P124" i="1"/>
  <c r="P119" i="1"/>
  <c r="P118" i="1"/>
  <c r="P117" i="1"/>
  <c r="P114" i="1"/>
  <c r="P113" i="1"/>
  <c r="P112" i="1"/>
  <c r="P111" i="1"/>
  <c r="P110" i="1"/>
  <c r="P109" i="1"/>
  <c r="P108" i="1"/>
  <c r="P107" i="1"/>
  <c r="P106" i="1"/>
  <c r="P98" i="1"/>
  <c r="P97" i="1"/>
  <c r="P96" i="1"/>
  <c r="P95" i="1"/>
  <c r="P94" i="1"/>
  <c r="P93" i="1"/>
  <c r="P92" i="1"/>
  <c r="P91" i="1"/>
  <c r="P89" i="1"/>
  <c r="P87" i="1"/>
  <c r="P85" i="1"/>
  <c r="P67" i="1"/>
  <c r="P66" i="1"/>
  <c r="P65" i="1"/>
  <c r="P62" i="1"/>
  <c r="P61" i="1"/>
  <c r="P60" i="1"/>
  <c r="P59" i="1"/>
  <c r="P54" i="1"/>
  <c r="P104" i="1"/>
  <c r="P102" i="1"/>
  <c r="P101" i="1"/>
  <c r="P52" i="1"/>
  <c r="P51" i="1"/>
  <c r="P50" i="1"/>
  <c r="P49" i="1"/>
  <c r="P48" i="1"/>
  <c r="P47" i="1"/>
  <c r="P46" i="1"/>
  <c r="P45" i="1"/>
  <c r="P44" i="1"/>
  <c r="P43" i="1"/>
  <c r="P42" i="1"/>
  <c r="P41" i="1"/>
  <c r="P40" i="1"/>
  <c r="P39" i="1"/>
  <c r="P38" i="1"/>
  <c r="P37" i="1"/>
  <c r="P36" i="1"/>
  <c r="P35" i="1"/>
  <c r="P34" i="1"/>
  <c r="P32" i="1"/>
  <c r="P31" i="1"/>
  <c r="P30" i="1"/>
  <c r="P29" i="1"/>
  <c r="P28" i="1"/>
  <c r="P27" i="1"/>
  <c r="P26" i="1"/>
  <c r="P25" i="1"/>
  <c r="P24" i="1"/>
  <c r="P23" i="1"/>
  <c r="P22" i="1"/>
  <c r="P21" i="1"/>
  <c r="P17" i="1"/>
  <c r="P16" i="1"/>
  <c r="N9" i="1"/>
  <c r="C17" i="5" s="1"/>
  <c r="N8" i="1"/>
  <c r="B17" i="5" s="1"/>
  <c r="U128" i="1"/>
  <c r="I7" i="1"/>
  <c r="B14" i="5" s="1"/>
  <c r="B12" i="5" l="1"/>
  <c r="D20" i="5" s="1"/>
  <c r="B11" i="5"/>
  <c r="N11" i="1"/>
  <c r="C14" i="1"/>
  <c r="U142" i="1"/>
  <c r="U16" i="1"/>
  <c r="B20" i="5" l="1"/>
  <c r="U76" i="1"/>
  <c r="U75" i="1"/>
  <c r="U74" i="1"/>
  <c r="U73" i="1"/>
  <c r="U72" i="1"/>
  <c r="U71" i="1"/>
  <c r="U69" i="1"/>
  <c r="U77" i="1"/>
  <c r="U78" i="1"/>
  <c r="U79" i="1"/>
  <c r="U80" i="1"/>
  <c r="U81" i="1"/>
  <c r="U83" i="1"/>
  <c r="U85" i="1"/>
  <c r="U87" i="1"/>
  <c r="U89" i="1"/>
  <c r="U91" i="1"/>
  <c r="U92" i="1"/>
  <c r="U93" i="1"/>
  <c r="U94" i="1"/>
  <c r="U95" i="1"/>
  <c r="U96" i="1"/>
  <c r="U97" i="1"/>
  <c r="U98" i="1"/>
  <c r="U100" i="1"/>
  <c r="U106" i="1"/>
  <c r="U107" i="1"/>
  <c r="U108" i="1"/>
  <c r="U109" i="1"/>
  <c r="U110" i="1"/>
  <c r="U111" i="1"/>
  <c r="U112" i="1"/>
  <c r="U113" i="1"/>
  <c r="U114" i="1"/>
  <c r="U116" i="1"/>
  <c r="U117" i="1"/>
  <c r="U118" i="1"/>
  <c r="U119" i="1"/>
  <c r="U120" i="1"/>
  <c r="U121" i="1"/>
  <c r="U124" i="1"/>
  <c r="U125" i="1"/>
  <c r="U126" i="1"/>
  <c r="U130" i="1"/>
  <c r="U131" i="1"/>
  <c r="U132" i="1"/>
  <c r="U133" i="1"/>
  <c r="U135" i="1"/>
  <c r="U136" i="1"/>
  <c r="U137" i="1"/>
  <c r="U138" i="1"/>
  <c r="U139" i="1"/>
  <c r="U140" i="1"/>
  <c r="U57" i="1"/>
  <c r="U58" i="1"/>
  <c r="U59" i="1"/>
  <c r="U60" i="1"/>
  <c r="U61" i="1"/>
  <c r="U62" i="1"/>
  <c r="U63" i="1"/>
  <c r="U64" i="1"/>
  <c r="U65" i="1"/>
  <c r="U66" i="1"/>
  <c r="U67" i="1"/>
  <c r="U38" i="1"/>
  <c r="U39" i="1"/>
  <c r="U40" i="1"/>
  <c r="U41" i="1"/>
  <c r="U42" i="1"/>
  <c r="U43" i="1"/>
  <c r="U45" i="1"/>
  <c r="U46" i="1"/>
  <c r="U47" i="1"/>
  <c r="U48" i="1"/>
  <c r="U49" i="1"/>
  <c r="U50" i="1"/>
  <c r="U51" i="1"/>
  <c r="U52" i="1"/>
  <c r="U101" i="1"/>
  <c r="U102" i="1"/>
  <c r="U104" i="1"/>
  <c r="U54" i="1"/>
  <c r="U26" i="1"/>
  <c r="U27" i="1"/>
  <c r="U28" i="1"/>
  <c r="U29" i="1"/>
  <c r="U30" i="1"/>
  <c r="U31" i="1"/>
  <c r="U32" i="1"/>
  <c r="U33" i="1"/>
  <c r="U34" i="1"/>
  <c r="U35" i="1"/>
  <c r="U36" i="1"/>
  <c r="U37" i="1"/>
  <c r="U21" i="1"/>
  <c r="U22" i="1"/>
  <c r="U23" i="1"/>
  <c r="U24" i="1"/>
  <c r="U25" i="1"/>
  <c r="F14" i="1"/>
  <c r="G14" i="1"/>
  <c r="E14" i="1"/>
  <c r="D14" i="1"/>
</calcChain>
</file>

<file path=xl/sharedStrings.xml><?xml version="1.0" encoding="utf-8"?>
<sst xmlns="http://schemas.openxmlformats.org/spreadsheetml/2006/main" count="1808" uniqueCount="557">
  <si>
    <t>National Scientific Report</t>
  </si>
  <si>
    <t>IR</t>
  </si>
  <si>
    <t>CR</t>
  </si>
  <si>
    <t>CQ</t>
  </si>
  <si>
    <t>Res. 19/04 (18)</t>
  </si>
  <si>
    <t>Res. 19/04 (20)</t>
  </si>
  <si>
    <t>Res. 19/04 (6)</t>
  </si>
  <si>
    <r>
      <t xml:space="preserve">Official national fishing logbooks / </t>
    </r>
    <r>
      <rPr>
        <i/>
        <sz val="9"/>
        <color theme="1"/>
        <rFont val="Times New Roman"/>
        <family val="1"/>
      </rPr>
      <t>Livres de pêche nationale officiels</t>
    </r>
  </si>
  <si>
    <t>Res. 16/07 (1&amp;2)</t>
  </si>
  <si>
    <r>
      <t xml:space="preserve">Prohibition of surface, submerged artificial lights to attract fish / </t>
    </r>
    <r>
      <rPr>
        <i/>
        <sz val="9"/>
        <color theme="1"/>
        <rFont val="Times New Roman"/>
        <family val="1"/>
      </rPr>
      <t>Interdiction des lumières artificielles de surface, immergées dans le but d’agréger des poissons</t>
    </r>
  </si>
  <si>
    <t>Res. 16/08 (1)</t>
  </si>
  <si>
    <t>Res. 21/01 (20)</t>
  </si>
  <si>
    <t>Res. 21/01 (18)</t>
  </si>
  <si>
    <t>Res. 18/07 (1)</t>
  </si>
  <si>
    <t>2.1.</t>
  </si>
  <si>
    <t>2.2.</t>
  </si>
  <si>
    <t>2.3.</t>
  </si>
  <si>
    <t>2.4.</t>
  </si>
  <si>
    <t>2.5.</t>
  </si>
  <si>
    <t>2.8.</t>
  </si>
  <si>
    <t>2.20.</t>
  </si>
  <si>
    <t>2.21.</t>
  </si>
  <si>
    <t>Res 11/02 (6)</t>
  </si>
  <si>
    <t>Res 11/02 (2)</t>
  </si>
  <si>
    <t>Res 11/02 (3)</t>
  </si>
  <si>
    <t>Res. 13/05 (2)</t>
  </si>
  <si>
    <t>Res. 19/03 (2)</t>
  </si>
  <si>
    <t>2.22.</t>
  </si>
  <si>
    <t>Res. 10/08 (1)</t>
  </si>
  <si>
    <r>
      <t xml:space="preserve">List of Active vessels / </t>
    </r>
    <r>
      <rPr>
        <i/>
        <sz val="9"/>
        <color theme="1"/>
        <rFont val="Times New Roman"/>
        <family val="1"/>
      </rPr>
      <t>Liste des navires en activité</t>
    </r>
  </si>
  <si>
    <t>Res. 19/07 (8)</t>
  </si>
  <si>
    <t>Res. 19/07 (4.1)</t>
  </si>
  <si>
    <t>Information on the particulars of the charter agreements and detail of vessels (Chartering CP)</t>
  </si>
  <si>
    <t>Res. 19/07 (4.2)</t>
  </si>
  <si>
    <t>Consent, measures, agreement implementation of IOTC CMMs (Flag CPC)</t>
  </si>
  <si>
    <t>Res. 19/07 (6)</t>
  </si>
  <si>
    <t>Start, suspension, resumption and termination of the fishing operations of chartering agreement</t>
  </si>
  <si>
    <t>Res. 19/04 (3)</t>
  </si>
  <si>
    <t>Res. 14/05 (1)</t>
  </si>
  <si>
    <t>Res. 14/05 (6)</t>
  </si>
  <si>
    <t>Res. 14/05 (3&amp;5)</t>
  </si>
  <si>
    <t>Res. 14/05 (7, 8)</t>
  </si>
  <si>
    <t>3.2.</t>
  </si>
  <si>
    <t>3.3.</t>
  </si>
  <si>
    <t>3.4.</t>
  </si>
  <si>
    <t>3.5.</t>
  </si>
  <si>
    <t>3.6.</t>
  </si>
  <si>
    <t>Total</t>
  </si>
  <si>
    <t>5.10.</t>
  </si>
  <si>
    <t>Res. 17/05 (3)</t>
  </si>
  <si>
    <t>Res. 12/09 (2)</t>
  </si>
  <si>
    <t>Res. 13/06 (3)</t>
  </si>
  <si>
    <t>Res. 19/03 (3)</t>
  </si>
  <si>
    <t>Res. 19/03 (5, Annex 1)</t>
  </si>
  <si>
    <t>Res. 12/04 (5)</t>
  </si>
  <si>
    <t>Res. 12/04 (8)</t>
  </si>
  <si>
    <t>Res. 12/04 (9)</t>
  </si>
  <si>
    <t>Res 18/05 (5)</t>
  </si>
  <si>
    <r>
      <t xml:space="preserve">IUU listing / </t>
    </r>
    <r>
      <rPr>
        <i/>
        <sz val="9"/>
        <color theme="1"/>
        <rFont val="Times New Roman"/>
        <family val="1"/>
      </rPr>
      <t>Inscription INN</t>
    </r>
  </si>
  <si>
    <r>
      <t xml:space="preserve">At sea transhipments – CPC report / </t>
    </r>
    <r>
      <rPr>
        <i/>
        <sz val="9"/>
        <color theme="1"/>
        <rFont val="Times New Roman"/>
        <family val="1"/>
      </rPr>
      <t>Transbordements en mer – rapport des CPC.</t>
    </r>
  </si>
  <si>
    <r>
      <t xml:space="preserve">List of Authorised carrier vessels / </t>
    </r>
    <r>
      <rPr>
        <i/>
        <sz val="9"/>
        <color theme="1"/>
        <rFont val="Times New Roman"/>
        <family val="1"/>
      </rPr>
      <t>Liste des navires transporteurs autorisés</t>
    </r>
  </si>
  <si>
    <t>Res. 01/06 (5)</t>
  </si>
  <si>
    <t>Res. 01/06 (6)</t>
  </si>
  <si>
    <t>Res. 01/06 (2&amp;3)</t>
  </si>
  <si>
    <t>Res. 05/03 (8)</t>
  </si>
  <si>
    <t>Res. 16/11 (5.1 &amp; 19.1a)</t>
  </si>
  <si>
    <t>Res. 16/11 (10.1)</t>
  </si>
  <si>
    <t>Res. 16/11 (7.3)</t>
  </si>
  <si>
    <t>Res. 16/11 (9.3)</t>
  </si>
  <si>
    <t>6.1.</t>
  </si>
  <si>
    <t>6.2.</t>
  </si>
  <si>
    <t>6.3.</t>
  </si>
  <si>
    <t>6.5.</t>
  </si>
  <si>
    <t>6.6.</t>
  </si>
  <si>
    <t>6.7.</t>
  </si>
  <si>
    <t>6.8.</t>
  </si>
  <si>
    <t>6.9.</t>
  </si>
  <si>
    <t>6.10.</t>
  </si>
  <si>
    <t>6.11.</t>
  </si>
  <si>
    <t>7.1.</t>
  </si>
  <si>
    <t>7.2.</t>
  </si>
  <si>
    <t>8.1.</t>
  </si>
  <si>
    <t>8.2.</t>
  </si>
  <si>
    <t>8.3.</t>
  </si>
  <si>
    <t>8.4.</t>
  </si>
  <si>
    <t>8.5.</t>
  </si>
  <si>
    <t>10.1.</t>
  </si>
  <si>
    <t>10.2.</t>
  </si>
  <si>
    <t>10.3.</t>
  </si>
  <si>
    <t>10.4.</t>
  </si>
  <si>
    <t>11.1.</t>
  </si>
  <si>
    <t>11.2.</t>
  </si>
  <si>
    <t xml:space="preserve">7.Xa. </t>
  </si>
  <si>
    <t xml:space="preserve">7.Xb. </t>
  </si>
  <si>
    <t xml:space="preserve">7.Xc. </t>
  </si>
  <si>
    <t xml:space="preserve">7.Xd. </t>
  </si>
  <si>
    <t xml:space="preserve">7.Xe. </t>
  </si>
  <si>
    <t>Res. 19/04</t>
  </si>
  <si>
    <t>Certificates of registration &amp; valid authorisation to fish on board</t>
  </si>
  <si>
    <t>Fishing logbook on board, bound, consecutive numbered pages, 12 months recording</t>
  </si>
  <si>
    <r>
      <t>Transhipments in port report</t>
    </r>
    <r>
      <rPr>
        <vertAlign val="superscript"/>
        <sz val="9"/>
        <color theme="1"/>
        <rFont val="Times New Roman"/>
        <family val="1"/>
      </rPr>
      <t xml:space="preserve">  </t>
    </r>
    <r>
      <rPr>
        <sz val="9"/>
        <color theme="1"/>
        <rFont val="Times New Roman"/>
        <family val="1"/>
      </rPr>
      <t xml:space="preserve"> / </t>
    </r>
    <r>
      <rPr>
        <i/>
        <sz val="9"/>
        <color theme="1"/>
        <rFont val="Times New Roman"/>
        <family val="1"/>
      </rPr>
      <t>Rapport sur les transbordements au port</t>
    </r>
  </si>
  <si>
    <t>e-MARIS buiding report</t>
  </si>
  <si>
    <t>Assessed</t>
  </si>
  <si>
    <t>x</t>
  </si>
  <si>
    <t>3.1.</t>
  </si>
  <si>
    <t>Not Assessed</t>
  </si>
  <si>
    <t>8.6.</t>
  </si>
  <si>
    <t>TRX MALDIVES</t>
  </si>
  <si>
    <t>MDV</t>
  </si>
  <si>
    <t>6.12.</t>
  </si>
  <si>
    <t>UNFSA</t>
  </si>
  <si>
    <t>AGREEMENT</t>
  </si>
  <si>
    <t>18/07 (para. 4)</t>
  </si>
  <si>
    <t>12/04 (para. 3); 13/05 (para. 7); 23/06 (para. 9); 23/07 (para. 1)</t>
  </si>
  <si>
    <t>15/01 (Annex II); 15/02 (para. 2); 17/05 (para. 6); 18/02 (2-3); 18/05 (para. 8)</t>
  </si>
  <si>
    <t>15/01 (Annex II); 15/02 (paras. 2-3); 17/05 (para. 6); 18/02 (para. 3); 18/05 (para. 8)</t>
  </si>
  <si>
    <t>15/01 (Annex II); 15/02 (para. 4); 17/05 (para. 6); 18/02 (paras. 2-3); 18/05 (para. 8)</t>
  </si>
  <si>
    <t>15/01 (Annex II); 15/02 (para. 5); 17/05 (para. 6); 18/02 (para. 3); 18/05 (para. 8)</t>
  </si>
  <si>
    <t>15/02 (para. 6a)</t>
  </si>
  <si>
    <t>23/01 (para. 11; Annex II)</t>
  </si>
  <si>
    <t>NONE</t>
  </si>
  <si>
    <t>PAK</t>
  </si>
  <si>
    <r>
      <t xml:space="preserve">Marking of DFADs </t>
    </r>
    <r>
      <rPr>
        <vertAlign val="superscript"/>
        <sz val="9"/>
        <color theme="1"/>
        <rFont val="Times New Roman"/>
        <family val="1"/>
      </rPr>
      <t xml:space="preserve">2 </t>
    </r>
    <r>
      <rPr>
        <i/>
        <sz val="9"/>
        <color theme="1"/>
        <rFont val="Times New Roman"/>
        <family val="1"/>
      </rPr>
      <t>/ Marquage des DCPD</t>
    </r>
  </si>
  <si>
    <r>
      <t xml:space="preserve">Marking of AFADs </t>
    </r>
    <r>
      <rPr>
        <vertAlign val="superscript"/>
        <sz val="9"/>
        <color theme="1"/>
        <rFont val="Times New Roman"/>
        <family val="1"/>
      </rPr>
      <t xml:space="preserve">2 </t>
    </r>
    <r>
      <rPr>
        <i/>
        <sz val="9"/>
        <color theme="1"/>
        <rFont val="Times New Roman"/>
        <family val="1"/>
      </rPr>
      <t>/ Marquage des DCP</t>
    </r>
    <r>
      <rPr>
        <sz val="11"/>
        <color theme="1"/>
        <rFont val="Calibri"/>
        <family val="2"/>
        <scheme val="minor"/>
      </rPr>
      <t>A</t>
    </r>
  </si>
  <si>
    <t>RegisterAFADs</t>
  </si>
  <si>
    <t>NOT ASSESSED</t>
  </si>
  <si>
    <t>N/A</t>
  </si>
  <si>
    <t>NO</t>
  </si>
  <si>
    <t>Report of Implementation (e-MARIS REPORT)</t>
  </si>
  <si>
    <t>Compliance Questionnaire (e-MARIS REPORT)</t>
  </si>
  <si>
    <t>Res 23/01 (6) (2024)</t>
  </si>
  <si>
    <t>YES</t>
  </si>
  <si>
    <t>Res. 15/03 (1, 2)</t>
  </si>
  <si>
    <t>Same as IR</t>
  </si>
  <si>
    <t xml:space="preserve">7.Xf </t>
  </si>
  <si>
    <t xml:space="preserve">7.Xg </t>
  </si>
  <si>
    <t>15.09.2025</t>
  </si>
  <si>
    <t>Res. 24/04 (2)</t>
  </si>
  <si>
    <t>Res. 24/04 (4)</t>
  </si>
  <si>
    <t>Res. 24/04 (11)</t>
  </si>
  <si>
    <t>Res. 10/10 (1)</t>
  </si>
  <si>
    <t>Res. 24/03</t>
  </si>
  <si>
    <t>Res 24/06 (1)</t>
  </si>
  <si>
    <t>15/02 (para. 6c); 24/02 (para. 11; Annex III)</t>
  </si>
  <si>
    <t>Report imports, landings and transhipments of tuna and tuna-like fish products in ports</t>
  </si>
  <si>
    <t>Res. 23/07 (5)</t>
  </si>
  <si>
    <t>Res. 16/11 (13.1, 15.1)</t>
  </si>
  <si>
    <t>Include means:
1. Applicable for all listed CPCs - Reporting in e-MARIS
2. Not Applicable for all other, not listed, CPCs (Excluded) - Reporting in e-MARIS not possible -&gt; Auto-assessment N/A
CPC not listed will see the REQ in the dashboard BUT it will be marked in GREY</t>
  </si>
  <si>
    <t>Res. 21/01 (26)</t>
  </si>
  <si>
    <t>Res. 24/02 (21)</t>
  </si>
  <si>
    <t>Res. 23/01 (4)</t>
  </si>
  <si>
    <t>Res. 23/01 (7)</t>
  </si>
  <si>
    <t>Fixed date</t>
  </si>
  <si>
    <t>Deadline</t>
  </si>
  <si>
    <t>Reporting efforts by deadline type</t>
  </si>
  <si>
    <t>Count CPC Excluded
Automatic N/A</t>
  </si>
  <si>
    <t>SP, LEG</t>
  </si>
  <si>
    <t>NA</t>
  </si>
  <si>
    <t>SP</t>
  </si>
  <si>
    <t>CoastalCatchRecordingSystem</t>
  </si>
  <si>
    <t>Ban on large-scale driftnets in IOTC Area &amp; MCS actions</t>
  </si>
  <si>
    <t>Res. 12/12 (2) (5)</t>
  </si>
  <si>
    <t>Res. 17/07 (2) (6)</t>
  </si>
  <si>
    <t>OccurrenceFishingOpWithAidAircraft</t>
  </si>
  <si>
    <t>Catch limits - Nominal catch &amp; Report methods for achieving YFT catch reductions</t>
  </si>
  <si>
    <t>Res19/01 apply - Catch limits - Nominal catch &amp; Report methods for achieving YFT catch reductions</t>
  </si>
  <si>
    <t>Res18/01 apply - Catch limits - Nominal catch &amp; Report methods for achieving YFT catch reductions</t>
  </si>
  <si>
    <t>Res. 18/01 (3-6)(7)</t>
  </si>
  <si>
    <t>Res. 19/01 (5-15)(12)</t>
  </si>
  <si>
    <t>Purse seiners served by supply vessel</t>
  </si>
  <si>
    <t>Res19/01 apply - Purse seiners served by supply vessel</t>
  </si>
  <si>
    <t>Res. 19/01 (16)</t>
  </si>
  <si>
    <r>
      <t xml:space="preserve">Status/Plan reducing the use of supply vessel / </t>
    </r>
    <r>
      <rPr>
        <i/>
        <sz val="9"/>
        <color theme="1"/>
        <rFont val="Times New Roman"/>
        <family val="1"/>
      </rPr>
      <t>Statut/Plan réduction de l’utilisation des navires d’appui.</t>
    </r>
  </si>
  <si>
    <t>Res19/01 apply - Status/Plan reducing the use of supply vessel</t>
  </si>
  <si>
    <t>Res18/01 apply - Status/Plan reducing the use of supply vessel</t>
  </si>
  <si>
    <t>Res. 18/01 (3c)</t>
  </si>
  <si>
    <t>For Gillnet, Report the level of implementation of paragraphs 21-23</t>
  </si>
  <si>
    <t>Res. 19/01 (20/23)</t>
  </si>
  <si>
    <t>Res19/01 apply - Gillnet, report level implementation paragraphs 20-23</t>
  </si>
  <si>
    <t>Report actions taken to implement reporting obligations &amp; improve data collection of catches</t>
  </si>
  <si>
    <t>Report progress implementation AFADs management plan</t>
  </si>
  <si>
    <t>Prohibition of aircrafts &amp; unmanned aerial vehicles</t>
  </si>
  <si>
    <t>Same as CQ</t>
  </si>
  <si>
    <t>Reports of observations of damaged data buoys</t>
  </si>
  <si>
    <t xml:space="preserve">Prohibition from intentionally fishing within 1 nautical mile of or interacting with data buoy </t>
  </si>
  <si>
    <t>Prohibition from taking on board a data buoy</t>
  </si>
  <si>
    <t>Prohibition of intentionnally setting purse seine net around a cetacean</t>
  </si>
  <si>
    <t>Prohibition of intentionnally setting any gear type on mobulid rays</t>
  </si>
  <si>
    <t>Res 23/06 (2)</t>
  </si>
  <si>
    <t>List of Authorized vessels</t>
  </si>
  <si>
    <t xml:space="preserve">Access Agreement information </t>
  </si>
  <si>
    <t>Official coastal State fishing License</t>
  </si>
  <si>
    <t>List of vessels fishing for yellowfin tuna</t>
  </si>
  <si>
    <t>Number of SP N/A</t>
  </si>
  <si>
    <t>Number of SP</t>
  </si>
  <si>
    <t>Nominal Catch / Report on zero catches matrix</t>
  </si>
  <si>
    <r>
      <t>Before 1</t>
    </r>
    <r>
      <rPr>
        <vertAlign val="superscript"/>
        <sz val="9"/>
        <color theme="1"/>
        <rFont val="Times New Roman"/>
        <family val="1"/>
      </rPr>
      <t>st</t>
    </r>
    <r>
      <rPr>
        <sz val="9"/>
        <color theme="1"/>
        <rFont val="Times New Roman"/>
        <family val="1"/>
      </rPr>
      <t xml:space="preserve"> of month</t>
    </r>
  </si>
  <si>
    <t>Prohibition to retain on board, tranship, land, any Striped Marlin, Black Marlin, Blue Marlin, Indo-pacific Sailfish smaller than 60 cm Lower Jaw Fork Length</t>
  </si>
  <si>
    <t xml:space="preserve">Prohibition to retain onboard, tranship, land, store mobulid rays </t>
  </si>
  <si>
    <t>Prohibition to gaff, lift by the gill slits/spiracles, punch holes through the bodies. Obligation to release alive, implementation of live release handling procedures of mobulid rays</t>
  </si>
  <si>
    <t>Carry dip nets (Purse seiners)</t>
  </si>
  <si>
    <t>Report on progress of implementation of Res. 12/04</t>
  </si>
  <si>
    <t>Retention of target tuna species (YFT/SKJ/ BET) on board</t>
  </si>
  <si>
    <t>Report on results of investigations on possible infractions</t>
  </si>
  <si>
    <r>
      <t>5% Mandatory, at sea (All vessels)</t>
    </r>
    <r>
      <rPr>
        <vertAlign val="superscript"/>
        <sz val="11"/>
        <color theme="1"/>
        <rFont val="Times New Roman"/>
        <family val="1"/>
      </rPr>
      <t xml:space="preserve">  </t>
    </r>
  </si>
  <si>
    <r>
      <t>5 % Artisanal landings</t>
    </r>
    <r>
      <rPr>
        <vertAlign val="superscript"/>
        <sz val="11"/>
        <color theme="1"/>
        <rFont val="Times New Roman"/>
        <family val="1"/>
      </rPr>
      <t xml:space="preserve">  </t>
    </r>
  </si>
  <si>
    <t xml:space="preserve">Observer reports </t>
  </si>
  <si>
    <t xml:space="preserve"> BET Annual report</t>
  </si>
  <si>
    <t xml:space="preserve">Information on authorised institutions and personnel </t>
  </si>
  <si>
    <t>Port inspection programme : foreign vessels landings</t>
  </si>
  <si>
    <t xml:space="preserve">Port inspection reports Report vessel engaged in IUU fishing following an inspection </t>
  </si>
  <si>
    <t>At least 5% inspection of</t>
  </si>
  <si>
    <t xml:space="preserve">Denial of entry in port </t>
  </si>
  <si>
    <t>Denial of use of port 
Withdrawal of denial of use of port / Lever interdiction d’utiliser port</t>
  </si>
  <si>
    <t xml:space="preserve">List of designated ports </t>
  </si>
  <si>
    <r>
      <t xml:space="preserve">SC04 </t>
    </r>
    <r>
      <rPr>
        <sz val="9"/>
        <color theme="1"/>
        <rFont val="Times New Roman"/>
        <family val="1"/>
      </rPr>
      <t xml:space="preserve"> (111)</t>
    </r>
  </si>
  <si>
    <t>DeadLine
IOTC texts, Resolutions
(When defined)</t>
  </si>
  <si>
    <t>Recall functionnality
Part A - SP
Part B - DATA
Part C - LEG</t>
  </si>
  <si>
    <t>Official authorisation to fish outside National Jurisdictions (ATF)</t>
  </si>
  <si>
    <t>Ban on large-scale driftnets High Sea of IOTC Area &amp; MCS actions</t>
  </si>
  <si>
    <t>The obligation for fishing vessels to keep fishing national logbook on board, bound, with consecutively numbered pages and original kept on board at least 12 months</t>
  </si>
  <si>
    <t>The obligation for valid certificates of vessel registration and valid authorisation to fish and/or tranship to be on board national vessels</t>
  </si>
  <si>
    <t>The obligation for national vessel marking</t>
  </si>
  <si>
    <t>The obligation to mark passive fishing gears</t>
  </si>
  <si>
    <t>Data recording system for vessels below 24m operating inside the EEZ</t>
  </si>
  <si>
    <t>The obligation for fishing vessels to not use large scale driftnets in the IOTC area of Competence (High sea and ZEE)</t>
  </si>
  <si>
    <t>The obligation for vessels to mark DFADs</t>
  </si>
  <si>
    <t>The obligation for vessels only use AFADs that are permanently marked with a Unique National Identification (UNI) number</t>
  </si>
  <si>
    <t>The obligation for vessels implementation of the DFADs management plan</t>
  </si>
  <si>
    <t>The obligation for vessels implementation of the AFADs management plan</t>
  </si>
  <si>
    <t>The obligation related to the deployment of AFADs, site selection &amp; construction of AFADs, by vessels</t>
  </si>
  <si>
    <t>The prohibition i) from using/installing/operating surface/submerged artificial lights beyond territorial waters and ii) from intentionally conducting fishing activities around/near any vessel/DFAD equipped with artificial lights</t>
  </si>
  <si>
    <t>SP, DATA, LEG</t>
  </si>
  <si>
    <t>Res. 23/04 (4)</t>
  </si>
  <si>
    <t>The Catch Limits for Bigeye Tuna in the Area of IOTC Competence</t>
  </si>
  <si>
    <t>i) phasing out/convert gillneters to other gears, ii) set gillnets at 2m depth, iii) increase observer coverage/ field sampling in gillneters by 10%</t>
  </si>
  <si>
    <t>The prohibition of fishing vessels from intentionally fishing/interacting with data buoy</t>
  </si>
  <si>
    <t>The prohibition of fishing vessels to take onboard data buoy</t>
  </si>
  <si>
    <t>The prohibition from intentionally setting purse seine net around a cetacean</t>
  </si>
  <si>
    <t>The Prohibition of intentionally setting purse seine net around a whale shark</t>
  </si>
  <si>
    <t>The Prohibition of intentionally setting any gear type on Mobulid rays</t>
  </si>
  <si>
    <t>i) to review flag State internal actions,…. ii) to monitor and to ensure compliance by vessels &amp; persons with those obligations of Paragraphs 11 (Resolution 19/04)</t>
  </si>
  <si>
    <t>Adoption VMS for all vessels &gt; 24 m, and for vessels &lt; 24 m fishing outside flag State’s EEZ
VMS report on implementation and technical failures</t>
  </si>
  <si>
    <t>InteractionETPspecies CoC22cq</t>
  </si>
  <si>
    <t>Reporting annual retained catches onboard - ALL FISHERIES (COASTAL,SURFACE, LONGLINE)</t>
  </si>
  <si>
    <t>Reporting discarded catches data - IOTC species, sharks, turtles, seabirds, cetaceans, whale sharks, mobulids - All fisheries</t>
  </si>
  <si>
    <t>Reporting data on Geo-referenced Catch and Effort – Fisheries Coastal, Surface, Longline, FADs effort (Days at sea (Effort) by supply vessels)</t>
  </si>
  <si>
    <t xml:space="preserve">Reporting data on size frequency geo-referenced – Coastal, Surface, Longline fisheries </t>
  </si>
  <si>
    <t>Reporting on FAD – Drifting floating objects (DFOB) related activities (FADs set by type)</t>
  </si>
  <si>
    <t>Reporting on FAD – Number &amp; characteristics of support vessels</t>
  </si>
  <si>
    <t>The Prohibition of shark finning</t>
  </si>
  <si>
    <t>Reporting on AFAD related activities</t>
  </si>
  <si>
    <t>Reporting on FAD – Number of active DFADs</t>
  </si>
  <si>
    <t>Reporting on fishing craft statistics</t>
  </si>
  <si>
    <t>B - Reporting on fish prices</t>
  </si>
  <si>
    <t>Longliner carry &amp; employ line cutters &amp; de-hookers on board</t>
  </si>
  <si>
    <t>Implementation of mitigation measures south of 25°S</t>
  </si>
  <si>
    <t>Longline vessels with the obligation to carry and employ line cutters and de-hookers on board</t>
  </si>
  <si>
    <t>The obligation, for all longline vessels, to use at least two of the three mitigation measures</t>
  </si>
  <si>
    <t>Retention of non target species on board</t>
  </si>
  <si>
    <t>The obligation to retain on board and then land, to the extent practicable, the following non-targeted species or species group; other tunas, rainbow runner, dolphinfish, triggerfish, billfish, wahoo, and barracuda</t>
  </si>
  <si>
    <t>The prohibition to retain on board, tranship, land, any Striped Marlin, Black Marlin, Blue Marlin, and Indo-pacific Sailfish smaller than 60 cm Lower Jaw Fork Length</t>
  </si>
  <si>
    <t>The obligation to retain on board and then land all bigeye tuna, skipjack tuna, and yellowfin tuna caught</t>
  </si>
  <si>
    <t>Compliance by nationals</t>
  </si>
  <si>
    <t>30.06.2025</t>
  </si>
  <si>
    <t>15.02.2026</t>
  </si>
  <si>
    <t>28.02.2026</t>
  </si>
  <si>
    <t>01.01.2026</t>
  </si>
  <si>
    <t>DATE CQ</t>
  </si>
  <si>
    <t>DATE IR</t>
  </si>
  <si>
    <t>Art. X Agreement Session 60d</t>
  </si>
  <si>
    <t>Rules Of Procedure V Session 80d</t>
  </si>
  <si>
    <t>ROS EMS Vessel Monitoring Plan &amp; EMS  fleet level ROS data collection</t>
  </si>
  <si>
    <t>Res. 23/08 (3b, 3d)</t>
  </si>
  <si>
    <t>Res. 15/01  (4)</t>
  </si>
  <si>
    <t>List of foreign vessels licensed in EEZ</t>
  </si>
  <si>
    <t>List of foreign vessels denied a licence</t>
  </si>
  <si>
    <t>The prohibition from retaining on board, transhipping, landing, storing, selling or offering for sale any part or whole carcass of thresher sharks of all the species of the family Alopiidae</t>
  </si>
  <si>
    <t>The prohibition on oceanic whitetip sharks</t>
  </si>
  <si>
    <t>The prohibition of retaining onboard, transhipping, landing, storing, any part or whole carcass of mobulid rays caught in the IOTC Area of Competence</t>
  </si>
  <si>
    <t>The prohibition to gaff, lift by the gill slits/spiracles, punch holes through the bodies of mobulid rays
The obligation to release alive, implement of live release handling procedures of mobulid rays</t>
  </si>
  <si>
    <t>The binding obligation of Monitoring artisanal fishing vessels landings with coverage of 5% of the total levels of vessel activity (i.e. total number of vessel trips or total number of active vessels)</t>
  </si>
  <si>
    <t>CPC Excluded - Automatic N/A</t>
  </si>
  <si>
    <t>LEG Assess</t>
  </si>
  <si>
    <t>STD Assess</t>
  </si>
  <si>
    <t>SP Assess</t>
  </si>
  <si>
    <t>Source IOTC text
Agreement
RoP
Resolution - 
paragraph(s)</t>
  </si>
  <si>
    <t>CoC23 Deadline e-MARIS
Date</t>
  </si>
  <si>
    <t>REQ Count</t>
  </si>
  <si>
    <t>SP type
Column ''I''</t>
  </si>
  <si>
    <t>SP Description
To monitor and ensure
compliance persons/vessels with</t>
  </si>
  <si>
    <t>The prohibition from using aircrafts and unmanned aerial vehicles as fishing aids</t>
  </si>
  <si>
    <t>The methods of YFT catch reductions adopted by the CPC</t>
  </si>
  <si>
    <t>The reduction of supply vessels in purse seine operations (Plan)</t>
  </si>
  <si>
    <t>The obligation vessels to install &amp; operate a satellite-based VMS</t>
  </si>
  <si>
    <t>Flag purse seine vessels to carry and employ dip nets on board</t>
  </si>
  <si>
    <t>The obligation of minimum observer coverage of 5% as defined by the number of operations/sets</t>
  </si>
  <si>
    <t xml:space="preserve">Foreign vessels with the entry in port and conditions to request entry into port </t>
  </si>
  <si>
    <t>The binding obligation of monitoring/inspection of 5% of landings/transhipments</t>
  </si>
  <si>
    <t>Implement this binding obligation - to deny entry in port for foreign vessels</t>
  </si>
  <si>
    <t>Implement this binding obligation - to deny use of port
SP to implement this binding obligation - withdrawal of denial use of port</t>
  </si>
  <si>
    <t>E-MARIS functionnality to define the audience for each requirement</t>
  </si>
  <si>
    <t>DraftIUUlistProposalForIUUlistingForAdoption</t>
  </si>
  <si>
    <t>DraftIUUlistCommentsIUUlistedVesselOnDraftIUUList</t>
  </si>
  <si>
    <t>DraftIUUListReportAddInformation</t>
  </si>
  <si>
    <t xml:space="preserve">IUUListRemovalFromIUU vesselsList </t>
  </si>
  <si>
    <t>IUUListNewChangedInfoVesselOnIUUvesselsList</t>
  </si>
  <si>
    <t>ReportVesselsFishingTRXnotOnRAV</t>
  </si>
  <si>
    <t>ReportActionAndMeasuresTakenInvestigateIUU</t>
  </si>
  <si>
    <t xml:space="preserve">Version </t>
  </si>
  <si>
    <t>Date</t>
  </si>
  <si>
    <t>Res. 24/02 (39) &amp; 19/02 (21)</t>
  </si>
  <si>
    <t>DFADs management plan</t>
  </si>
  <si>
    <t>AFADs management plan</t>
  </si>
  <si>
    <t>Res. 24/02 (16,19,23)</t>
  </si>
  <si>
    <t>Res 24/06 (3)</t>
  </si>
  <si>
    <t>Res. 24/03 (19)</t>
  </si>
  <si>
    <t>Res. 24/09 (1 &amp; 2)</t>
  </si>
  <si>
    <t>Res. 19/04 (11.c &amp; 17.a)</t>
  </si>
  <si>
    <t>Res. 19/04 (19.a, b)</t>
  </si>
  <si>
    <t>Res. 15/01  ( 11)</t>
  </si>
  <si>
    <t>Res. 23/01 (8, 9, 12, 13, 14)</t>
  </si>
  <si>
    <t>Res. 21/01 (5-15)</t>
  </si>
  <si>
    <t>Res. 21/01 (21/23)</t>
  </si>
  <si>
    <t>Particulars of charter agreements, catches, effort, observer coverage (Chartering CP)</t>
  </si>
  <si>
    <t>1 - Implementation obligations / Obligations de mise en œuvre</t>
  </si>
  <si>
    <t>2 - Management Standards / Standards de gestion</t>
  </si>
  <si>
    <t>3 - Reporting on Vessels / Déclarations concernant les navires</t>
  </si>
  <si>
    <t>4 - Vessel Monitoring System / Système de surveillance des navires</t>
  </si>
  <si>
    <t>5 - Mandatory statistical requirement – Flag State CPCs / Statistiques obligatoires – CPC État du pavillon</t>
  </si>
  <si>
    <t>6 - Implementation of mitigation measures and bycatch of non-IOTC species / Mise en place de mesures d’atténuation et prises accessoires d’espèces hors du mandat de la CTOI</t>
  </si>
  <si>
    <t>7 - Illegal, Unreported and Unregulated (IUU) Vessels / Navires illicites non déclarés, non réglementés (INN)</t>
  </si>
  <si>
    <t>8 - Transhipments / Transbordements</t>
  </si>
  <si>
    <t>9 - Observers / Observateurs</t>
  </si>
  <si>
    <t>10 - Statistical document programme / Programme de document statistique</t>
  </si>
  <si>
    <t>11 - Port State Measures / Mesures du ressort de l’État du port</t>
  </si>
  <si>
    <t>Description :</t>
  </si>
  <si>
    <t>Marking of vessels</t>
  </si>
  <si>
    <t>Marking of gears</t>
  </si>
  <si>
    <r>
      <t>Count N</t>
    </r>
    <r>
      <rPr>
        <b/>
        <sz val="16"/>
        <color theme="1"/>
        <rFont val="Aptos Narrow"/>
        <family val="2"/>
      </rPr>
      <t>°</t>
    </r>
    <r>
      <rPr>
        <b/>
        <sz val="16"/>
        <color theme="1"/>
        <rFont val="Calibri"/>
        <family val="2"/>
        <scheme val="minor"/>
      </rPr>
      <t xml:space="preserve"> REQ
</t>
    </r>
  </si>
  <si>
    <t>CR N°
e-MARIS REQ number</t>
  </si>
  <si>
    <r>
      <t>1.3</t>
    </r>
    <r>
      <rPr>
        <b/>
        <sz val="7"/>
        <color theme="1"/>
        <rFont val="Times New Roman"/>
        <family val="1"/>
      </rPr>
      <t xml:space="preserve">   </t>
    </r>
    <r>
      <rPr>
        <b/>
        <sz val="9"/>
        <color theme="1"/>
        <rFont val="Times New Roman"/>
        <family val="1"/>
      </rPr>
      <t> </t>
    </r>
  </si>
  <si>
    <t>Compliance Action Plan</t>
  </si>
  <si>
    <t>RoP Appendix V Annex A</t>
  </si>
  <si>
    <t>12 - Market Measures / Mesures du marche</t>
  </si>
  <si>
    <t>Exclude means:
1. Not applicable for all listed CPCs - Reporting in e-MARIS not possible -&gt; Auto-assessment N/A
2. Applicable for CPCs not listed - Reporting in e-MARIS
CPC excluded will see the REQ in the dashboard BUT it will be marked in GREY</t>
  </si>
  <si>
    <t xml:space="preserve">
Para11
Report on review of flag State control internal actions &amp; measures, punitive actions and sanctions on flag vessels on the RAV</t>
  </si>
  <si>
    <t>List of national Observers at sea</t>
  </si>
  <si>
    <t>Res. 24/04 (5)</t>
  </si>
  <si>
    <t>CHN, JPN, KOR, LBR, PAN, PHL, TWNCHN</t>
  </si>
  <si>
    <t>Progress AFAD plan</t>
  </si>
  <si>
    <t>LBR, PAN + OBJ: IRN, IND, MDG, OMN, SOM</t>
  </si>
  <si>
    <t>OBJ: IRN, IND, MDG, OMN, SOM</t>
  </si>
  <si>
    <t>OBJ: IRN, MDG, OMN, SOM</t>
  </si>
  <si>
    <t>NO PS/SP: AUS BDG CHN COM FRAOT IDN JPN LBR MYS MDV MOZ PAN PAK PHL ZAF LKA SDN THA UK YEM TWNCHN  + OBJ: IRN IND MDG OMN SOM</t>
  </si>
  <si>
    <t>LBR PAN</t>
  </si>
  <si>
    <t>LBR PHL UK PAN</t>
  </si>
  <si>
    <t>BDG, COM, FRAOT, LBR, MOZ, PAN, PAK, SOM, PHL, SDN, UK, YEM</t>
  </si>
  <si>
    <t>AUS, CHN, EUR, IDN, IND, IRN, JPN, KEN, KOR, LKA, MDG,  MUS, MYS, OMN, SYC, TWNCHN, TZA, ZAF</t>
  </si>
  <si>
    <t xml:space="preserve">ROP fee (Call for fund 2025) </t>
  </si>
  <si>
    <t>CHN, JPN, KOR, LBR, PAN, PHL,TWNCHN</t>
  </si>
  <si>
    <t>CHN, JPN, KOR, LBR, PAN, FRAOT, TWNCHN, PHL, UK</t>
  </si>
  <si>
    <t>NO DP COM + CHN, JPN, KOR, LBR, PAN, FRAOT, TWNCHN, PHL, UK</t>
  </si>
  <si>
    <t>NPOA Sharks R25/08</t>
  </si>
  <si>
    <t>25/08 (para. 37)</t>
  </si>
  <si>
    <t>Prohibition on shortfin or longfin mako sharks</t>
  </si>
  <si>
    <t>Res. 25/09 (2, 3, 4)</t>
  </si>
  <si>
    <t>2 prohibitions &amp; the 2 obligations  shortfin mako sharks (Isurus oxyrinchus) and longfin mako sharks (Isurus paucus)</t>
  </si>
  <si>
    <t>NONE - NEW RESOLUTION</t>
  </si>
  <si>
    <t>SKJ catch limit</t>
  </si>
  <si>
    <t>Res. 25/03 (5)</t>
  </si>
  <si>
    <t>Catch Limits of Skijack tuna in the Area of IOTC Competence</t>
  </si>
  <si>
    <r>
      <t>1</t>
    </r>
    <r>
      <rPr>
        <vertAlign val="superscript"/>
        <sz val="11"/>
        <color theme="1"/>
        <rFont val="Times New Roman"/>
        <family val="1"/>
      </rPr>
      <t>st</t>
    </r>
    <r>
      <rPr>
        <sz val="11"/>
        <color theme="1"/>
        <rFont val="Times New Roman"/>
        <family val="1"/>
      </rPr>
      <t xml:space="preserve"> Semester report</t>
    </r>
  </si>
  <si>
    <r>
      <t>2</t>
    </r>
    <r>
      <rPr>
        <vertAlign val="superscript"/>
        <sz val="11"/>
        <color theme="1"/>
        <rFont val="Times New Roman"/>
        <family val="1"/>
      </rPr>
      <t>nd</t>
    </r>
    <r>
      <rPr>
        <sz val="11"/>
        <color theme="1"/>
        <rFont val="Times New Roman"/>
        <family val="1"/>
      </rPr>
      <t xml:space="preserve"> Semester report</t>
    </r>
  </si>
  <si>
    <t>8.7.</t>
  </si>
  <si>
    <r>
      <t xml:space="preserve">At sea transhipments – CPCs Flag State Authorization ROP / </t>
    </r>
    <r>
      <rPr>
        <i/>
        <sz val="9"/>
        <color theme="1"/>
        <rFont val="Times New Roman"/>
        <family val="1"/>
      </rPr>
      <t>Transbordements en mer – Autorisation des CPC État du pavillon ROP</t>
    </r>
  </si>
  <si>
    <t>Res. 25/05 (16, 17)</t>
  </si>
  <si>
    <t>NOT assessed</t>
  </si>
  <si>
    <t>12.03.2027</t>
  </si>
  <si>
    <t>20.02.2027</t>
  </si>
  <si>
    <t>16.11.2026</t>
  </si>
  <si>
    <t>18.07.2026</t>
  </si>
  <si>
    <t xml:space="preserve">31
</t>
  </si>
  <si>
    <t>Prohibition on sharks finning and associated obligations</t>
  </si>
  <si>
    <t>Prohibitions/obligations on thresher sharks (family Alopiidae)</t>
  </si>
  <si>
    <t>Prohibitions/obligations on oceanic whitetip sharks</t>
  </si>
  <si>
    <t>Whale sharks: Prohibition to retain, to intentionally set purse seine net around, and associated obligations</t>
  </si>
  <si>
    <t>Not assessed</t>
  </si>
  <si>
    <t>REQ in</t>
  </si>
  <si>
    <t>01.09.2026</t>
  </si>
  <si>
    <t>15.01.2027</t>
  </si>
  <si>
    <t>01.10.2026</t>
  </si>
  <si>
    <t>01.04.2026</t>
  </si>
  <si>
    <t>01.07.2026</t>
  </si>
  <si>
    <t>Res. 25/05 (32)</t>
  </si>
  <si>
    <t>Res. 25/05 (Annex 1, p.6)</t>
  </si>
  <si>
    <t>Res. 25/05 (8&amp;9)</t>
  </si>
  <si>
    <t>Res. 25/05 (Annex 2, p.7)</t>
  </si>
  <si>
    <t>Res. 25/05 (35)</t>
  </si>
  <si>
    <t>Res. 25/05 (Annex 4, p.13)</t>
  </si>
  <si>
    <t>Name of the e-MARIS campaign </t>
  </si>
  <si>
    <t>Start: </t>
  </si>
  <si>
    <t>End: </t>
  </si>
  <si>
    <t>Total number of requirements (Including IR and CQ): </t>
  </si>
  <si>
    <t>Number of assessed requirements:  </t>
  </si>
  <si>
    <t>Number of not assessed requirements:  </t>
  </si>
  <si>
    <t>Number of requirements with reporting on System and procedures (SP): </t>
  </si>
  <si>
    <t>Number of requirements where SP is not applicable: </t>
  </si>
  <si>
    <t>CPC Excluded/Included - Automatic assessment Not Applicable (N/A):  </t>
  </si>
  <si>
    <t>Fixed Date</t>
  </si>
  <si>
    <t>Reporting effort by deadline type: (All 86 assessed requirements) </t>
  </si>
  <si>
    <t>CoC24 - 2027 assessment </t>
  </si>
  <si>
    <t xml:space="preserve">Commission meeting 2027 </t>
  </si>
  <si>
    <t>2026/2025</t>
  </si>
  <si>
    <t>of</t>
  </si>
  <si>
    <t>None </t>
  </si>
  <si>
    <t>2 - Management standards </t>
  </si>
  <si>
    <t>3 - Reporting on vessels </t>
  </si>
  <si>
    <t>4 - Vessel monitoring system </t>
  </si>
  <si>
    <t>5 - Mandatory statistical requirement – flag State CPCs  </t>
  </si>
  <si>
    <t>6 - Implementation of mitigation measure and bycatch of non-IOTC species </t>
  </si>
  <si>
    <t>7 - Illegal, unreported and unregulated (IUU) vessels </t>
  </si>
  <si>
    <t>8 – Transhipments </t>
  </si>
  <si>
    <t>9 – Observers </t>
  </si>
  <si>
    <t>10 - Statistical document programme </t>
  </si>
  <si>
    <t>11 - Port inspection </t>
  </si>
  <si>
    <t>12 – Market measures </t>
  </si>
  <si>
    <t xml:space="preserve">*: Including IR and CQ under the tab “Reports” of e-MARIS. </t>
  </si>
  <si>
    <t>1 - Implementation obligations* </t>
  </si>
  <si>
    <r>
      <t>Total</t>
    </r>
    <r>
      <rPr>
        <b/>
        <sz val="11"/>
        <rFont val="Calibri"/>
        <family val="2"/>
      </rPr>
      <t> </t>
    </r>
  </si>
  <si>
    <t>Compliance assessment cycle concluding with the CoC24 in 2027 and the Commission (S31) meetings. Compliance assessment conducted in 2027 for the data and information submitted to the Secretariat for the years reporting on 2026 and also 2025.</t>
  </si>
  <si>
    <t>Cycle d'évaluation de la conformité se terminant par les réunions du CdA24 et de la Commission (S31) en 2027. Évaluation de la conformité effectuée en 2027 pour les données et informations soumises au Secrétariat pour les années de rapport sur 2026 et également 2025.</t>
  </si>
  <si>
    <t>Reporting year on / Year assessed: </t>
  </si>
  <si>
    <t>Assessment conducted in year:</t>
  </si>
  <si>
    <t>Distribution of requirements in reports :</t>
  </si>
  <si>
    <r>
      <t>Category/Section</t>
    </r>
    <r>
      <rPr>
        <b/>
        <sz val="11"/>
        <rFont val="Calibri"/>
        <family val="2"/>
      </rPr>
      <t> </t>
    </r>
  </si>
  <si>
    <r>
      <t>Requirement Assessed</t>
    </r>
    <r>
      <rPr>
        <b/>
        <sz val="11"/>
        <rFont val="Calibri"/>
        <family val="2"/>
      </rPr>
      <t> </t>
    </r>
  </si>
  <si>
    <r>
      <t>Not Assessed</t>
    </r>
    <r>
      <rPr>
        <b/>
        <sz val="11"/>
        <rFont val="Calibri"/>
        <family val="2"/>
      </rPr>
      <t> </t>
    </r>
  </si>
  <si>
    <t>2.10 .</t>
  </si>
  <si>
    <t xml:space="preserve">2.16X </t>
  </si>
  <si>
    <t>3.10.</t>
  </si>
  <si>
    <t>6.14
        (Ex 2.25.)</t>
  </si>
  <si>
    <t>6.15
       (Ex 2.26.)</t>
  </si>
  <si>
    <t>6.16
       (Ex 2.27.)</t>
  </si>
  <si>
    <t>E-MARIS Individual Requirement</t>
  </si>
  <si>
    <r>
      <t>2.8 Obj1707</t>
    </r>
    <r>
      <rPr>
        <b/>
        <sz val="7"/>
        <color theme="1"/>
        <rFont val="Times New Roman"/>
        <family val="1"/>
      </rPr>
      <t xml:space="preserve">   </t>
    </r>
    <r>
      <rPr>
        <b/>
        <sz val="9"/>
        <color theme="1"/>
        <rFont val="Times New Roman"/>
        <family val="1"/>
      </rPr>
      <t> </t>
    </r>
  </si>
  <si>
    <t>2.17 Obj1901 </t>
  </si>
  <si>
    <r>
      <t>2.17 Obj2101)</t>
    </r>
    <r>
      <rPr>
        <b/>
        <sz val="7"/>
        <color theme="1"/>
        <rFont val="Times New Roman"/>
        <family val="1"/>
      </rPr>
      <t xml:space="preserve">    </t>
    </r>
    <r>
      <rPr>
        <b/>
        <sz val="9"/>
        <color theme="1"/>
        <rFont val="Times New Roman"/>
        <family val="1"/>
      </rPr>
      <t> </t>
    </r>
  </si>
  <si>
    <t>2.18 Obj2101</t>
  </si>
  <si>
    <t>2.19 Obj2101 </t>
  </si>
  <si>
    <t>2.19 Obj1901</t>
  </si>
  <si>
    <t>2.20 Obj2101</t>
  </si>
  <si>
    <t>SP
Yes - SP
N/A - NO SP</t>
  </si>
  <si>
    <t>To exclude CPC from a Requirement</t>
  </si>
  <si>
    <t>To include CPC in a Requirement</t>
  </si>
  <si>
    <t>Final date defined at Commission meeting</t>
  </si>
  <si>
    <t>Res. 19/04 (11)</t>
  </si>
  <si>
    <t>6.1. Obj25/08</t>
  </si>
  <si>
    <t>Prohibition on sharks finning</t>
  </si>
  <si>
    <t>Res. 25/08 (5, 6, 7)</t>
  </si>
  <si>
    <t>6.2. Obj25/08</t>
  </si>
  <si>
    <t>Prohibition to retain on board, tranship, land, store
Obligation to promptly release
Obligation to: flag recreational and sport fishing vessels, release alive
Obligation to: flag recreational and sport fishing vessels, be equipped with instruments suitable to release
thresher sharks of all the species of the family Alopiidae (CQ)</t>
  </si>
  <si>
    <t>Res. 25/08 (3b), 22a), 23a) b))</t>
  </si>
  <si>
    <t>Prohibitions on thresher sharks (family Alopiidae)</t>
  </si>
  <si>
    <t>6.3. Obj25/08</t>
  </si>
  <si>
    <t>Prohibitions on oceanic whitetip sharks</t>
  </si>
  <si>
    <t>Prohibition to retain on board, tranship, land, store
Obligation to promptly release
Obligation to: flag recreational and sport fishing vessels, release alive
Obligation to: flag recreational and sport fishing vessels, be equipped with instruments suitable to release
﻿any part or whole carcass of oceanic whitetip sharks</t>
  </si>
  <si>
    <t>Whale sharks: Prohibition to retain, to intentionally set purse seine net around</t>
  </si>
  <si>
    <t>6.15 Oj2508</t>
  </si>
  <si>
    <t>Res. 25/08 (3b), 22a), 23a) b), 28, 29, 30)</t>
  </si>
  <si>
    <t>i) Prohibition to: flag vessels, retain onboard, tranship, land, store any part or whole carcass of whale shark
ii) Prohibition to: flag vessels, set a purse seine net around a whale shark
iii) Obligation to: flag vessels, promptly release whale sharks
iv) Obligation to: flag vessel master, report the incident of interaction with a whale shark to the relevant authority of the flag State
v) Obligation to: flag recreational and sport fishing vessels, release alive whale sharks
vi) Obligation to: flag recreational and sport fishing vessels, be equipped with instruments suitable to release whale sharks</t>
  </si>
  <si>
    <t>BET catch limit</t>
  </si>
  <si>
    <t>OBJ KOR // FRAOT LBR PAN</t>
  </si>
  <si>
    <t>AUS CHN EUR IND IDN IRN JPN KEN KOR MDG MYS MDV MUS MOZ OMN PAK PAN PHL SYC ZAF LKA TWNCHN TZA THA</t>
  </si>
  <si>
    <t>BDG, COM, FRAOT, LBR, MOZ, PAK, PAN, PHL, SOM, SDN, UK, YEM</t>
  </si>
  <si>
    <t>Reason for exclusion:</t>
  </si>
  <si>
    <t>No fishing vessel registered on the RAV</t>
  </si>
  <si>
    <t>Not a developing State or not a coastal State located in the ITC Area of Competence</t>
  </si>
  <si>
    <t>AUS CHN EUR FRAOT JPN KOR LBR PAN PHL UK TWNCHN</t>
  </si>
  <si>
    <t>BDG COM IND IDN IRN KEN MDG MYS MDV MUS MOZ OMN PAK SYC ZAF SDN SOM LKA TZA THA YEM</t>
  </si>
  <si>
    <t>Count CPC Included</t>
  </si>
  <si>
    <t>e-MARIS user:</t>
  </si>
  <si>
    <t>PAK objected to Resolution 17/07. Resolution 12/12 remains binding on PAK</t>
  </si>
  <si>
    <t>AUS BDG CHN COM EUR FRAOT IND IDN IRN JPN KEN KOR LBR MDG MYS MDV MUS MOZ OMN PAK PAN PHL SYC SOM ZAF LKA SDN TWNCHN TZA THA UK YEM</t>
  </si>
  <si>
    <t>AUS EUR IDN IRN JPN KEN KOR MUS OMN SYC TZA</t>
  </si>
  <si>
    <t>BDG COM CHN FRAOT IND LBR MDG MYS MDV MOZ PAK PAN PHL SOM ZAF LKA SDN THA UK YEM TWNCHN</t>
  </si>
  <si>
    <t>NO purse seine vessel (PS) AND no supply vessels (SP) registered on the IOTC Record of authorised vessels and fishing on drifting Fish Aggregating Devices (dFADs), equipped with instrumented buoys for the purpose of aggregating target tuna species in the IOTC area of competence</t>
  </si>
  <si>
    <t>AUS BDG COM EUR FRAOT IND IDN IRN KEN MDG MYS MDV MUS MOZ OMN PAK PAN SYC ZAF LKA SDN SOM TZA THA YEM</t>
  </si>
  <si>
    <t>Not a coastal State located in the ITC Area of Competence</t>
  </si>
  <si>
    <t>No purse seine vessels / supply or support vessels fishing on Drifting Fish Aggregating Devices</t>
  </si>
  <si>
    <t>AUS BDG CHN COM EUR FRAOT IDN JPN KEN KOR MYS MDV MUS MOZ PAK PHL SYC ZAF LKA SDN TWNCHN TZA THA UK YEM</t>
  </si>
  <si>
    <t>No fishing vessel operating in the IOTC Area of Competence or Objection to Resolution 21/01 or 19/01</t>
  </si>
  <si>
    <t>AUS BDG CHN COM EUR FRAOT IDN IRN JPN KEN KOR LBR MDG MYS MDV MUS MOZ OMN PAK PAN PHL SYC SOM ZAF LKA SDN TWNCHN TZA THA UK YEM</t>
  </si>
  <si>
    <t>OBJ: IND</t>
  </si>
  <si>
    <t>AUS BDG CHN COM EUR FRAOT IDN IDN JPN KEN KOR LBR MYS MDV MUS MOZ PAK PAN PHL SYC ZAF LKA SDN TWNCHN TZA THA UK YEM</t>
  </si>
  <si>
    <t>Reason for inclusion: Objection to Resolution 19/01</t>
  </si>
  <si>
    <t>Reason for inclusion: Objection to Resolution 21/01</t>
  </si>
  <si>
    <t>Objection to Resolution 21/01 or No purse seiner (PS) and no supply vessel (SP) on the IOTC Record of authorised vessels or only purse seiner (PS) on the IOTC Record of authorised vessels</t>
  </si>
  <si>
    <t>EUR KEN KOR MUS SYC TZA</t>
  </si>
  <si>
    <t>NO PS/SP: AUS BDG CHN COM FRAOT IDN JPN LBR MYS MDV MOZ PAK PHL ZAF LKA SDN THA UK YEM TWNCHN  + OBJ: IND IRN MDG OMN SOM</t>
  </si>
  <si>
    <t>IDN LKA</t>
  </si>
  <si>
    <t>Objection to Resolution 21/01
NO gillnet fishing vessels on the IOTC Record of authorized Vessels</t>
  </si>
  <si>
    <t>NO GN RAV: AUS BDG, CHN, COM EUR FRAOT IND JPN KOR KEN LBR MYS MDV MUS MOZ PAK PAN PHL SYC ZAF SDN THA TZA UK YEM TWNCHN + OBJ: IRN, MDG, OMN, SOM</t>
  </si>
  <si>
    <t>Only engaged in transhipment activities involving carrier vessels registered on the IOTC Record of Authorised Vessels</t>
  </si>
  <si>
    <t>AUS BDG CHN COM EUR FRAOT IND IDN IRN JPN KEN KOR MDG MYS MDV MUS MOZ OMN PAK PHL SYC SOM ZAF LKA SDN TWNCHN TZA THA UK YEM</t>
  </si>
  <si>
    <t>ALL - AUS BDG CHN COM EUR FRAOT IND IDN IRN JPN KEN KOR LBR MDG MYS MDV MUS MOZ OMN PAK PAN PHL SYC SOM ZAF LKA SDN TWNCHN TZA THA UK YEM</t>
  </si>
  <si>
    <t>AUS BDG CHN COM EUR FRAOT IND IDN IRN JPN KEN MDG MYS MDV MUS MOZ OMN PAK PHL SYC SOM ZAF LKA SDN TWNCHN TZA THA UK YEM</t>
  </si>
  <si>
    <t>Objection to Resolution 25/03 or No vessel operating in the IOTC Area of Competence</t>
  </si>
  <si>
    <t>No fishing vessel operating in the IOTC Area of Competence</t>
  </si>
  <si>
    <t>Not a coastal State located in the IOTC area of competence</t>
  </si>
  <si>
    <t>AUS BDG COM EUR FRAOT IND IDN IRN KEN MDG MYS MDV MUS MOZ OMN PAK SYC SOM ZAF LKA SDN TZA THA UK YEM</t>
  </si>
  <si>
    <t>No purse seiner / support vessel registered on the IOTC Record of Authorised Vessels . Not fishing on DFADs.</t>
  </si>
  <si>
    <t>No fishing, supply,   recreational / sport fishing vessel targeting / authorised to fish for IOTC Species in the IOTC area of competence; Obj Resolution 25/08</t>
  </si>
  <si>
    <t>LBR PAN PHL ; Obj IND SOM</t>
  </si>
  <si>
    <t>AUS BDG CHN COM EUR FRAOT IDN IRN JPN KEN KOR MDG MYS MDV MUS MOZ OMN PAK SYC ZAF LKA SDN TWNCHN TZA THA UK YEM</t>
  </si>
  <si>
    <t>AUS BDG CHN COM EUR FRAOT IDN IRN JPN KEN KOR LBR MDG MYS MDV MUS MOZ OMN PAK PAN PHL SYC ZAF LKA SDN TWNCHN TZA THA UK YEM</t>
  </si>
  <si>
    <t>Obj: IND SOM</t>
  </si>
  <si>
    <t>Reason for inclusion: Obj Resolution 25/08</t>
  </si>
  <si>
    <t>AUS BDG CHN COM EUR FRAOT IND IDN IRN JPN KEN KOR MDG MYS MDV MUS MOZ OMN PAK SYC SOM ZAF LKA SDN TWNCHN TZA THA YEM</t>
  </si>
  <si>
    <t>Reason for exclusion: No flag fishing vessel operating in the IOTC area of Competence</t>
  </si>
  <si>
    <t>No longline vessels on the IOTC Record of authorised Vessels</t>
  </si>
  <si>
    <t>AUS CHN EUR IND IDN IRN JPN KEN KOR MDG MYS MDV MUS OMN SYC ZAF LKA TWNCHN TZA THA</t>
  </si>
  <si>
    <t>No purse seine vessel on the IOTC Record of authorised Vessels</t>
  </si>
  <si>
    <t>AUS EUR IDN IRN KEN JPN KOR MUS OMN SYC TZA</t>
  </si>
  <si>
    <t>BDG CHN COM FRAOT IND KOR LBR MDG MYS MDV MOZ PAK PAN PHL SOM ZAF LKA SDN TWNCHN THA UK YEM</t>
  </si>
  <si>
    <t>No longline vessels operating in the IOTC Area of Competence</t>
  </si>
  <si>
    <t>BDG COM FRAOT LBR MDV MOZ PAK PAN PHL SOM SDN THA UK YEM</t>
  </si>
  <si>
    <t>No fishing vessels on the IOTC Record of Authorised Vessels AND CPC is not a coastal State of the IOTC Area of Competence.</t>
  </si>
  <si>
    <t xml:space="preserve">NO fishing vessel on the Record of Authorised Vessels operating in the IOTC Area of Competence </t>
  </si>
  <si>
    <t>BDG COM FRAOT LBR MOZ PAK PAN PHL SOM SDN UK YEM</t>
  </si>
  <si>
    <t>FRAOT LBR PAN PHL + Obj IND SOM</t>
  </si>
  <si>
    <t>AUS BDG CHN COM EUR IDN IRN JPN KEN KOR MDG MYS MDV MUS MOZ OMN PAK SYC ZAF LKA SDN TWNCHN TZA THA UK YEM</t>
  </si>
  <si>
    <t>No CPC flag vessel operating in the IOTC area of Competence AND No coastal fisheries active in the IOTC Area of Competence; Obj Resolution 25/09</t>
  </si>
  <si>
    <t>BDG COM FRAOT LBR MOZ PAN PAK SOM PHL SDN UK YEM</t>
  </si>
  <si>
    <t>Reason for inclusion: CPC/Fleet participating in the IOTC transhipment programme</t>
  </si>
  <si>
    <t>CHN JPN KOR MYS OMN SYC TWNCHN</t>
  </si>
  <si>
    <t>AUS BDG COM EUR FRAOT IND IDN IRN KEN LBR MDG MDV MUS MOZ PAK PAN PHL SOM ZAF LKA SDN TZA THA UK YEM</t>
  </si>
  <si>
    <t>No fishing vessels on the IOTC Record of Authorised Vessels</t>
  </si>
  <si>
    <t>BDG COM FRAOT LBR MOZ PAN PAK PHL SDN SOM UK YEM</t>
  </si>
  <si>
    <t>AUS BDG CHN COM EUR FRAOT IND IDN IRN JPN KEN KOR LBR MDG MYS MUS MOZ OMN PAK PAN PHL SYC SOM ZAF LKA SDN TWNCHN TZA THA UK YEM</t>
  </si>
  <si>
    <t>Reason for inclusion: Res. 25/05 (Annex 2, p.7) is only applicable to Maldives</t>
  </si>
  <si>
    <t>Reason for inclusion: CPC/Fleet participating in the IOTC transhipment programme authorising carrier vessels AND flag State of carrier vessels on the RCV (IOTC Record of carrier Vessels</t>
  </si>
  <si>
    <t>AUS BDG COM EUR FRAOT IND IDN IRN KEN MDG MDV MUS MOZ PAK PHL SOM ZAF LKA SDN TZA THA UK YEM</t>
  </si>
  <si>
    <t>CHN IDN JPN KOR MYS OMN SYC TWNCHN</t>
  </si>
  <si>
    <t>Not a coastal State located in the IOTC area of competence; No port in the IOTC Area of Competence</t>
  </si>
  <si>
    <t>AUS BDG COM EUR IND IDN IRN KEN MDG MYS MDV MUS MOZ OMN PAK SYC SOM ZAF LKA SDN TZA THA YEM</t>
  </si>
  <si>
    <t>Not a coastal State located in the IOTC area of competence; No port in the IOTC Area of Competence; No port designated</t>
  </si>
  <si>
    <t>AUS BDG EUR IND IDN IRN KEN MDG MYS MDV MUS MOZ OMN PAK SYC SOM ZAF LKA SDN TZA THA YEM</t>
  </si>
  <si>
    <t>N/A (IR is mandatory for all CPCs)</t>
  </si>
  <si>
    <t>NO non-compliance of category 2 identified at previous Compliance Committee.</t>
  </si>
  <si>
    <t>To be defined after Commission meeting
CPCs with NC2 identified</t>
  </si>
  <si>
    <t>To be defined after Commission meeting
CPCs without NC2 identified</t>
  </si>
  <si>
    <t>AUS BDG COM EUR FRAOT IND IRN KEN LBR MDG MDV MUS MOZ PAK PAN PHL SOM ZAF LKA SDN TZA THA UK YEM</t>
  </si>
  <si>
    <t>Reason for inclusion: CPC/Fleet participating in the IOTC transhipment programme + IDN</t>
  </si>
  <si>
    <t>CPC Included</t>
  </si>
  <si>
    <t>CHN JPN KOR LBR MYS OMN PAN SYC TWNCHN</t>
  </si>
  <si>
    <t>VERIFICATION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</si>
</sst>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1"/>
      <name val="Calibri"/>
      <family val="2"/>
      <scheme val="minor"/>
    </font>
    <font>
      <sz val="9"/>
      <color theme="1"/>
      <name val="Times New Roman"/>
      <family val="1"/>
    </font>
    <font>
      <i/>
      <sz val="9"/>
      <color theme="1"/>
      <name val="Times New Roman"/>
      <family val="1"/>
    </font>
    <font>
      <vertAlign val="superscript"/>
      <sz val="9"/>
      <color theme="1"/>
      <name val="Times New Roman"/>
      <family val="1"/>
    </font>
    <font>
      <b/>
      <sz val="9"/>
      <color theme="1"/>
      <name val="Times New Roman"/>
      <family val="1"/>
    </font>
    <font>
      <b/>
      <sz val="7"/>
      <color theme="1"/>
      <name val="Times New Roman"/>
      <family val="1"/>
    </font>
    <font>
      <sz val="11"/>
      <color theme="1"/>
      <name val="Times New Roman"/>
      <family val="1"/>
    </font>
    <font>
      <vertAlign val="superscript"/>
      <sz val="11"/>
      <color theme="1"/>
      <name val="Times New Roman"/>
      <family val="1"/>
    </font>
    <font>
      <sz val="8"/>
      <name val="Calibri"/>
      <family val="2"/>
      <scheme val="minor"/>
    </font>
    <font>
      <b/>
      <sz val="16"/>
      <color rgb="FF00B050"/>
      <name val="Calibri"/>
      <family val="2"/>
      <scheme val="minor"/>
    </font>
    <font>
      <b/>
      <sz val="16"/>
      <color rgb="FFFF0000"/>
      <name val="Calibri"/>
      <family val="2"/>
      <scheme val="minor"/>
    </font>
    <font>
      <b/>
      <sz val="16"/>
      <color theme="1"/>
      <name val="Calibri"/>
      <family val="2"/>
      <scheme val="minor"/>
    </font>
    <font>
      <i/>
      <sz val="11"/>
      <color theme="1"/>
      <name val="Calibri"/>
      <family val="2"/>
      <scheme val="minor"/>
    </font>
    <font>
      <b/>
      <u/>
      <sz val="14"/>
      <color theme="1"/>
      <name val="Calibri"/>
      <family val="2"/>
      <scheme val="minor"/>
    </font>
    <font>
      <sz val="14"/>
      <color theme="1"/>
      <name val="Calibri"/>
      <family val="2"/>
      <scheme val="minor"/>
    </font>
    <font>
      <b/>
      <sz val="14"/>
      <color theme="1"/>
      <name val="Calibri"/>
      <family val="2"/>
      <scheme val="minor"/>
    </font>
    <font>
      <b/>
      <sz val="16"/>
      <color theme="1"/>
      <name val="Aptos Narrow"/>
      <family val="2"/>
    </font>
    <font>
      <b/>
      <sz val="13"/>
      <color theme="1"/>
      <name val="Calibri"/>
      <family val="2"/>
      <scheme val="minor"/>
    </font>
    <font>
      <sz val="11"/>
      <color rgb="FF000000"/>
      <name val="Calibri"/>
      <family val="2"/>
      <scheme val="minor"/>
    </font>
    <font>
      <b/>
      <sz val="11"/>
      <name val="Calibri"/>
      <family val="2"/>
    </font>
    <font>
      <i/>
      <sz val="9"/>
      <color theme="1"/>
      <name val="Calibri"/>
      <family val="2"/>
      <scheme val="minor"/>
    </font>
    <font>
      <sz val="11"/>
      <color theme="0" tint="-0.249977111117893"/>
      <name val="Calibri"/>
      <family val="2"/>
      <scheme val="minor"/>
    </font>
    <font>
      <sz val="11"/>
      <color theme="0" tint="-0.14999847407452621"/>
      <name val="Calibri"/>
      <family val="2"/>
      <scheme val="minor"/>
    </font>
    <font>
      <sz val="11"/>
      <color rgb="FF000000"/>
      <name val="Cambria"/>
      <family val="1"/>
    </font>
    <font>
      <u/>
      <sz val="11"/>
      <color theme="1"/>
      <name val="Calibri"/>
      <family val="2"/>
      <scheme val="minor"/>
    </font>
    <font>
      <b/>
      <sz val="11"/>
      <color theme="2" tint="-0.249977111117893"/>
      <name val="Calibri"/>
      <family val="2"/>
      <scheme val="minor"/>
    </font>
    <font>
      <sz val="11"/>
      <color theme="2" tint="-0.249977111117893"/>
      <name val="Calibri"/>
      <family val="2"/>
      <scheme val="minor"/>
    </font>
  </fonts>
  <fills count="11">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FF"/>
        <bgColor indexed="64"/>
      </patternFill>
    </fill>
  </fills>
  <borders count="26">
    <border>
      <left/>
      <right/>
      <top/>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57">
    <xf numFmtId="0" fontId="0" fillId="0" borderId="0" xfId="0"/>
    <xf numFmtId="0" fontId="1" fillId="0" borderId="0" xfId="0" applyFont="1"/>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left" wrapText="1"/>
    </xf>
    <xf numFmtId="0" fontId="1" fillId="0" borderId="0" xfId="0" applyFont="1" applyAlignment="1">
      <alignment horizontal="left"/>
    </xf>
    <xf numFmtId="0" fontId="0" fillId="0" borderId="1" xfId="0" applyBorder="1"/>
    <xf numFmtId="0" fontId="0" fillId="0" borderId="1" xfId="0" applyBorder="1" applyAlignment="1">
      <alignment horizontal="left" wrapText="1"/>
    </xf>
    <xf numFmtId="0" fontId="0" fillId="0" borderId="1" xfId="0" applyBorder="1" applyAlignment="1">
      <alignment horizontal="center" vertical="center"/>
    </xf>
    <xf numFmtId="0" fontId="0" fillId="0" borderId="1" xfId="0" applyBorder="1" applyAlignment="1">
      <alignment horizontal="left" vertical="center"/>
    </xf>
    <xf numFmtId="0" fontId="1" fillId="0" borderId="1" xfId="0" applyFont="1" applyBorder="1" applyAlignment="1">
      <alignment horizontal="left"/>
    </xf>
    <xf numFmtId="0" fontId="1" fillId="0" borderId="1" xfId="0" applyFont="1" applyBorder="1" applyAlignment="1">
      <alignment horizontal="left" vertical="center"/>
    </xf>
    <xf numFmtId="0" fontId="0" fillId="0" borderId="1" xfId="0" applyBorder="1" applyAlignment="1">
      <alignment horizontal="left"/>
    </xf>
    <xf numFmtId="0" fontId="0" fillId="0" borderId="0" xfId="0" applyAlignment="1">
      <alignment horizontal="left"/>
    </xf>
    <xf numFmtId="0" fontId="0" fillId="0" borderId="1" xfId="0" applyBorder="1" applyAlignment="1">
      <alignment horizontal="center"/>
    </xf>
    <xf numFmtId="0" fontId="0" fillId="0" borderId="0" xfId="0" applyAlignment="1">
      <alignment horizontal="center" wrapText="1"/>
    </xf>
    <xf numFmtId="0" fontId="0" fillId="0" borderId="1" xfId="0" applyBorder="1" applyAlignment="1">
      <alignment horizontal="left" vertical="top"/>
    </xf>
    <xf numFmtId="0" fontId="1" fillId="2" borderId="1" xfId="0" applyFont="1" applyFill="1" applyBorder="1" applyAlignment="1">
      <alignment horizontal="left"/>
    </xf>
    <xf numFmtId="0" fontId="0" fillId="2" borderId="1" xfId="0" applyFill="1" applyBorder="1" applyAlignment="1">
      <alignment horizontal="center" vertical="center"/>
    </xf>
    <xf numFmtId="0" fontId="0" fillId="2" borderId="1" xfId="0" applyFill="1" applyBorder="1" applyAlignment="1">
      <alignment horizontal="center"/>
    </xf>
    <xf numFmtId="0" fontId="0" fillId="2" borderId="1" xfId="0" applyFill="1" applyBorder="1" applyAlignment="1">
      <alignment horizontal="left" wrapText="1"/>
    </xf>
    <xf numFmtId="0" fontId="0" fillId="2" borderId="1" xfId="0" applyFill="1" applyBorder="1"/>
    <xf numFmtId="0" fontId="0" fillId="3" borderId="0" xfId="0" applyFill="1" applyAlignment="1">
      <alignment horizontal="left"/>
    </xf>
    <xf numFmtId="0" fontId="1" fillId="3" borderId="1" xfId="0" applyFont="1" applyFill="1" applyBorder="1" applyAlignment="1">
      <alignment horizontal="left"/>
    </xf>
    <xf numFmtId="0" fontId="0" fillId="3" borderId="1" xfId="0" applyFill="1" applyBorder="1" applyAlignment="1">
      <alignment horizontal="center" vertical="center"/>
    </xf>
    <xf numFmtId="0" fontId="0" fillId="3" borderId="1" xfId="0" applyFill="1" applyBorder="1" applyAlignment="1">
      <alignment horizontal="left"/>
    </xf>
    <xf numFmtId="0" fontId="0" fillId="3" borderId="1" xfId="0" applyFill="1" applyBorder="1" applyAlignment="1">
      <alignment horizontal="left" vertical="center"/>
    </xf>
    <xf numFmtId="0" fontId="0" fillId="3" borderId="1" xfId="0" applyFill="1" applyBorder="1"/>
    <xf numFmtId="0" fontId="1" fillId="3" borderId="1" xfId="0" applyFont="1" applyFill="1" applyBorder="1" applyAlignment="1">
      <alignment horizontal="left" vertical="center"/>
    </xf>
    <xf numFmtId="0" fontId="0" fillId="3" borderId="1" xfId="0" applyFill="1" applyBorder="1" applyAlignment="1">
      <alignment horizontal="center" vertical="center" wrapText="1"/>
    </xf>
    <xf numFmtId="0" fontId="0" fillId="3" borderId="1" xfId="0" applyFill="1" applyBorder="1" applyAlignment="1">
      <alignment horizontal="left" vertical="center" wrapText="1"/>
    </xf>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2" xfId="0" applyFill="1" applyBorder="1" applyAlignment="1">
      <alignment horizontal="left" vertical="center" wrapText="1"/>
    </xf>
    <xf numFmtId="0" fontId="0" fillId="3" borderId="2" xfId="0" applyFill="1" applyBorder="1"/>
    <xf numFmtId="0" fontId="0" fillId="3" borderId="1" xfId="0" applyFill="1" applyBorder="1" applyAlignment="1">
      <alignment horizontal="center" wrapText="1"/>
    </xf>
    <xf numFmtId="0" fontId="0" fillId="3" borderId="1" xfId="0" applyFill="1" applyBorder="1" applyAlignment="1">
      <alignment horizontal="left" wrapText="1"/>
    </xf>
    <xf numFmtId="0" fontId="0" fillId="0" borderId="0" xfId="0" applyAlignment="1">
      <alignment horizontal="center"/>
    </xf>
    <xf numFmtId="0" fontId="0" fillId="7" borderId="1" xfId="0" applyFill="1" applyBorder="1" applyAlignment="1">
      <alignment horizontal="center"/>
    </xf>
    <xf numFmtId="0" fontId="0" fillId="5" borderId="1" xfId="0" applyFill="1" applyBorder="1" applyAlignment="1">
      <alignment vertical="top" wrapText="1"/>
    </xf>
    <xf numFmtId="0" fontId="0" fillId="6" borderId="1" xfId="0" applyFill="1" applyBorder="1" applyAlignment="1">
      <alignment vertical="top" wrapText="1"/>
    </xf>
    <xf numFmtId="0" fontId="0" fillId="0" borderId="1" xfId="0" applyBorder="1" applyAlignment="1">
      <alignment horizontal="left" vertical="center" wrapText="1"/>
    </xf>
    <xf numFmtId="0" fontId="1" fillId="0" borderId="9" xfId="0" applyFont="1" applyBorder="1" applyAlignment="1">
      <alignment horizontal="center"/>
    </xf>
    <xf numFmtId="0" fontId="0" fillId="0" borderId="1" xfId="0" applyBorder="1" applyAlignment="1">
      <alignment wrapText="1"/>
    </xf>
    <xf numFmtId="0" fontId="0" fillId="4" borderId="1" xfId="0" applyFill="1" applyBorder="1" applyAlignment="1">
      <alignment horizontal="left" wrapText="1"/>
    </xf>
    <xf numFmtId="0" fontId="0" fillId="7" borderId="1" xfId="0" applyFill="1" applyBorder="1" applyAlignment="1">
      <alignment wrapText="1"/>
    </xf>
    <xf numFmtId="0" fontId="7" fillId="3" borderId="1" xfId="0" applyFont="1" applyFill="1" applyBorder="1" applyAlignment="1">
      <alignment horizontal="left" wrapText="1"/>
    </xf>
    <xf numFmtId="0" fontId="10" fillId="0" borderId="1" xfId="0" applyFont="1" applyBorder="1"/>
    <xf numFmtId="0" fontId="10" fillId="0" borderId="1" xfId="0" applyFont="1" applyBorder="1" applyAlignment="1">
      <alignment horizontal="left"/>
    </xf>
    <xf numFmtId="0" fontId="10" fillId="3" borderId="1" xfId="0" applyFont="1" applyFill="1" applyBorder="1" applyAlignment="1">
      <alignment horizontal="left"/>
    </xf>
    <xf numFmtId="0" fontId="11" fillId="4" borderId="1" xfId="0" applyFont="1" applyFill="1" applyBorder="1" applyAlignment="1">
      <alignment horizontal="left"/>
    </xf>
    <xf numFmtId="0" fontId="11" fillId="3" borderId="1" xfId="0" applyFont="1" applyFill="1" applyBorder="1" applyAlignment="1">
      <alignment horizontal="left"/>
    </xf>
    <xf numFmtId="0" fontId="11" fillId="0" borderId="1" xfId="0" applyFont="1" applyBorder="1" applyAlignment="1">
      <alignment horizontal="left"/>
    </xf>
    <xf numFmtId="0" fontId="11" fillId="0" borderId="1" xfId="0" applyFont="1" applyBorder="1" applyAlignment="1">
      <alignment horizontal="left" wrapText="1"/>
    </xf>
    <xf numFmtId="0" fontId="11" fillId="0" borderId="1" xfId="0" applyFont="1" applyBorder="1"/>
    <xf numFmtId="0" fontId="10" fillId="0" borderId="1" xfId="0" applyFont="1" applyBorder="1" applyAlignment="1">
      <alignment horizontal="left" wrapText="1"/>
    </xf>
    <xf numFmtId="0" fontId="11" fillId="2" borderId="1" xfId="0" applyFont="1" applyFill="1" applyBorder="1" applyAlignment="1">
      <alignment horizontal="left" wrapText="1"/>
    </xf>
    <xf numFmtId="0" fontId="10" fillId="2" borderId="1" xfId="0" applyFont="1" applyFill="1" applyBorder="1" applyAlignment="1">
      <alignment horizontal="left" wrapText="1"/>
    </xf>
    <xf numFmtId="0" fontId="0" fillId="0" borderId="1" xfId="0" applyBorder="1" applyAlignment="1">
      <alignment horizontal="center" wrapText="1"/>
    </xf>
    <xf numFmtId="0" fontId="1" fillId="8" borderId="0" xfId="0" applyFont="1" applyFill="1" applyAlignment="1">
      <alignment horizontal="center" vertical="center" wrapText="1"/>
    </xf>
    <xf numFmtId="0" fontId="1" fillId="0" borderId="0" xfId="0" applyFont="1" applyAlignment="1">
      <alignment wrapText="1"/>
    </xf>
    <xf numFmtId="0" fontId="13" fillId="0" borderId="0" xfId="0" applyFont="1" applyAlignment="1">
      <alignment horizontal="left" vertical="center"/>
    </xf>
    <xf numFmtId="0" fontId="1" fillId="0" borderId="8" xfId="0" applyFont="1" applyBorder="1" applyAlignment="1">
      <alignment horizontal="center"/>
    </xf>
    <xf numFmtId="0" fontId="0" fillId="0" borderId="5" xfId="0" applyBorder="1"/>
    <xf numFmtId="0" fontId="1" fillId="0" borderId="3" xfId="0" applyFont="1" applyBorder="1" applyAlignment="1">
      <alignment horizontal="center"/>
    </xf>
    <xf numFmtId="0" fontId="1" fillId="0" borderId="4" xfId="0" applyFont="1" applyBorder="1" applyAlignment="1">
      <alignment horizontal="center"/>
    </xf>
    <xf numFmtId="14" fontId="1" fillId="0" borderId="9" xfId="0" applyNumberFormat="1" applyFont="1" applyBorder="1" applyAlignment="1">
      <alignment horizontal="center"/>
    </xf>
    <xf numFmtId="0" fontId="12" fillId="9" borderId="0" xfId="0" applyFont="1" applyFill="1" applyAlignment="1">
      <alignment horizontal="left"/>
    </xf>
    <xf numFmtId="0" fontId="12" fillId="9" borderId="0" xfId="0" applyFont="1" applyFill="1" applyAlignment="1">
      <alignment horizontal="center" vertical="center"/>
    </xf>
    <xf numFmtId="0" fontId="12" fillId="9" borderId="0" xfId="0" applyFont="1" applyFill="1" applyAlignment="1">
      <alignment horizontal="left" wrapText="1"/>
    </xf>
    <xf numFmtId="0" fontId="12" fillId="9" borderId="0" xfId="0" applyFont="1" applyFill="1" applyAlignment="1">
      <alignment horizontal="center"/>
    </xf>
    <xf numFmtId="0" fontId="12" fillId="9" borderId="0" xfId="0" applyFont="1" applyFill="1"/>
    <xf numFmtId="0" fontId="14" fillId="0" borderId="0" xfId="0" applyFont="1"/>
    <xf numFmtId="0" fontId="15" fillId="0" borderId="0" xfId="0" applyFont="1"/>
    <xf numFmtId="0" fontId="16" fillId="0" borderId="0" xfId="0" applyFont="1"/>
    <xf numFmtId="0" fontId="12" fillId="0" borderId="0" xfId="0" applyFont="1" applyAlignment="1">
      <alignment horizontal="left"/>
    </xf>
    <xf numFmtId="0" fontId="12" fillId="0" borderId="0" xfId="0" applyFont="1" applyAlignment="1">
      <alignment horizontal="center" vertical="center"/>
    </xf>
    <xf numFmtId="0" fontId="12" fillId="0" borderId="0" xfId="0" applyFont="1" applyAlignment="1">
      <alignment horizontal="left" wrapText="1"/>
    </xf>
    <xf numFmtId="0" fontId="12" fillId="0" borderId="0" xfId="0" applyFont="1" applyAlignment="1">
      <alignment horizontal="center"/>
    </xf>
    <xf numFmtId="0" fontId="12" fillId="0" borderId="0" xfId="0" applyFont="1"/>
    <xf numFmtId="0" fontId="12" fillId="0" borderId="0" xfId="0" applyFont="1" applyAlignment="1">
      <alignment horizontal="center" wrapText="1"/>
    </xf>
    <xf numFmtId="0" fontId="12" fillId="9" borderId="0" xfId="0" applyFont="1" applyFill="1" applyAlignment="1">
      <alignment horizontal="center" wrapText="1"/>
    </xf>
    <xf numFmtId="0" fontId="1" fillId="0" borderId="6" xfId="0" applyFont="1" applyBorder="1"/>
    <xf numFmtId="0" fontId="1" fillId="3" borderId="1" xfId="0" applyFont="1" applyFill="1" applyBorder="1" applyAlignment="1">
      <alignment horizontal="left" wrapText="1"/>
    </xf>
    <xf numFmtId="0" fontId="0" fillId="3" borderId="1" xfId="0" applyFill="1" applyBorder="1" applyAlignment="1">
      <alignment horizontal="center"/>
    </xf>
    <xf numFmtId="0" fontId="11" fillId="3" borderId="1" xfId="0" applyFont="1" applyFill="1" applyBorder="1" applyAlignment="1">
      <alignment horizontal="left" wrapText="1"/>
    </xf>
    <xf numFmtId="0" fontId="10" fillId="3" borderId="1" xfId="0" applyFont="1" applyFill="1" applyBorder="1" applyAlignment="1">
      <alignment horizontal="left" wrapText="1"/>
    </xf>
    <xf numFmtId="0" fontId="21" fillId="0" borderId="0" xfId="0" applyFont="1"/>
    <xf numFmtId="0" fontId="0" fillId="0" borderId="13" xfId="0" applyBorder="1"/>
    <xf numFmtId="0" fontId="0" fillId="0" borderId="14" xfId="0" applyBorder="1"/>
    <xf numFmtId="0" fontId="0" fillId="0" borderId="15" xfId="0" applyBorder="1" applyAlignment="1">
      <alignment horizontal="right"/>
    </xf>
    <xf numFmtId="0" fontId="0" fillId="0" borderId="16" xfId="0" applyBorder="1" applyAlignment="1">
      <alignment horizontal="right"/>
    </xf>
    <xf numFmtId="0" fontId="0" fillId="0" borderId="16" xfId="0" applyBorder="1"/>
    <xf numFmtId="0" fontId="0" fillId="0" borderId="17" xfId="0" applyBorder="1"/>
    <xf numFmtId="0" fontId="1" fillId="0" borderId="2" xfId="0" applyFont="1" applyBorder="1" applyAlignment="1">
      <alignment horizontal="center"/>
    </xf>
    <xf numFmtId="0" fontId="0" fillId="0" borderId="18" xfId="0" applyBorder="1" applyAlignment="1">
      <alignment horizontal="left"/>
    </xf>
    <xf numFmtId="0" fontId="0" fillId="0" borderId="13" xfId="0" applyBorder="1" applyAlignment="1">
      <alignment horizontal="center"/>
    </xf>
    <xf numFmtId="0" fontId="19" fillId="0" borderId="19" xfId="0" applyFont="1" applyBorder="1"/>
    <xf numFmtId="0" fontId="0" fillId="0" borderId="20" xfId="0" applyBorder="1"/>
    <xf numFmtId="14" fontId="0" fillId="0" borderId="2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9" xfId="0" applyBorder="1"/>
    <xf numFmtId="0" fontId="0" fillId="0" borderId="21" xfId="0" applyBorder="1"/>
    <xf numFmtId="0" fontId="1" fillId="0" borderId="13" xfId="0" applyFont="1" applyBorder="1" applyAlignment="1">
      <alignment horizontal="right"/>
    </xf>
    <xf numFmtId="0" fontId="1" fillId="0" borderId="13" xfId="0" applyFont="1" applyBorder="1"/>
    <xf numFmtId="0" fontId="1" fillId="0" borderId="13" xfId="0" applyFont="1" applyBorder="1" applyAlignment="1">
      <alignment wrapText="1"/>
    </xf>
    <xf numFmtId="0" fontId="1" fillId="0" borderId="1" xfId="0" applyFont="1" applyBorder="1" applyAlignment="1">
      <alignment horizontal="right"/>
    </xf>
    <xf numFmtId="0" fontId="1" fillId="0" borderId="1" xfId="0" applyFont="1" applyBorder="1" applyAlignment="1">
      <alignment horizontal="right" vertical="center"/>
    </xf>
    <xf numFmtId="0" fontId="1" fillId="0" borderId="1" xfId="0" applyFont="1" applyBorder="1" applyAlignment="1">
      <alignment horizontal="left" vertical="center" wrapText="1"/>
    </xf>
    <xf numFmtId="0" fontId="18"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3" xfId="0" applyFont="1" applyFill="1" applyBorder="1" applyAlignment="1">
      <alignment horizontal="center" vertical="center"/>
    </xf>
    <xf numFmtId="0" fontId="0" fillId="3" borderId="4" xfId="0" applyFill="1" applyBorder="1" applyAlignment="1">
      <alignment horizontal="center" wrapText="1"/>
    </xf>
    <xf numFmtId="0" fontId="1" fillId="3" borderId="9" xfId="0" applyFont="1" applyFill="1" applyBorder="1" applyAlignment="1">
      <alignment horizontal="center" wrapText="1"/>
    </xf>
    <xf numFmtId="0" fontId="1" fillId="3" borderId="6" xfId="0" applyFont="1" applyFill="1" applyBorder="1" applyAlignment="1">
      <alignment horizontal="center" wrapText="1"/>
    </xf>
    <xf numFmtId="0" fontId="1" fillId="3" borderId="3" xfId="0" applyFont="1" applyFill="1" applyBorder="1" applyAlignment="1">
      <alignment horizontal="right" wrapText="1"/>
    </xf>
    <xf numFmtId="0" fontId="1" fillId="3" borderId="4" xfId="0" applyFont="1" applyFill="1" applyBorder="1" applyAlignment="1">
      <alignment horizontal="center" wrapText="1"/>
    </xf>
    <xf numFmtId="0" fontId="1" fillId="3" borderId="5" xfId="0" applyFont="1" applyFill="1" applyBorder="1" applyAlignment="1">
      <alignment horizontal="right" wrapText="1"/>
    </xf>
    <xf numFmtId="0" fontId="1" fillId="3" borderId="3" xfId="0" applyFont="1" applyFill="1" applyBorder="1" applyAlignment="1">
      <alignment horizontal="left"/>
    </xf>
    <xf numFmtId="0" fontId="1" fillId="3" borderId="7" xfId="0" applyFont="1" applyFill="1" applyBorder="1" applyAlignment="1">
      <alignment horizontal="center"/>
    </xf>
    <xf numFmtId="0" fontId="0" fillId="3" borderId="4" xfId="0" applyFill="1" applyBorder="1" applyAlignment="1">
      <alignment horizontal="left"/>
    </xf>
    <xf numFmtId="0" fontId="0" fillId="3" borderId="8" xfId="0" applyFill="1" applyBorder="1" applyAlignment="1">
      <alignment horizontal="right" wrapText="1"/>
    </xf>
    <xf numFmtId="0" fontId="1" fillId="3" borderId="0" xfId="0" applyFont="1" applyFill="1" applyAlignment="1">
      <alignment horizontal="center"/>
    </xf>
    <xf numFmtId="0" fontId="1" fillId="3" borderId="9" xfId="0" applyFont="1" applyFill="1" applyBorder="1" applyAlignment="1">
      <alignment horizontal="center"/>
    </xf>
    <xf numFmtId="0" fontId="0" fillId="3" borderId="5" xfId="0" applyFill="1" applyBorder="1" applyAlignment="1">
      <alignment horizontal="right" wrapText="1"/>
    </xf>
    <xf numFmtId="0" fontId="1" fillId="3" borderId="10" xfId="0" applyFont="1" applyFill="1" applyBorder="1" applyAlignment="1">
      <alignment horizontal="center"/>
    </xf>
    <xf numFmtId="0" fontId="1" fillId="3" borderId="6" xfId="0" applyFont="1" applyFill="1" applyBorder="1" applyAlignment="1">
      <alignment horizontal="center"/>
    </xf>
    <xf numFmtId="0" fontId="1" fillId="3" borderId="12" xfId="0" applyFont="1" applyFill="1" applyBorder="1" applyAlignment="1">
      <alignment horizontal="center"/>
    </xf>
    <xf numFmtId="0" fontId="0" fillId="3" borderId="6" xfId="0" applyFill="1" applyBorder="1" applyAlignment="1">
      <alignment horizontal="center" wrapText="1"/>
    </xf>
    <xf numFmtId="0" fontId="12" fillId="3" borderId="0" xfId="0" applyFont="1" applyFill="1" applyAlignment="1">
      <alignment vertical="top" wrapText="1"/>
    </xf>
    <xf numFmtId="0" fontId="1" fillId="3" borderId="0" xfId="0" applyFont="1" applyFill="1" applyAlignment="1">
      <alignment horizontal="center" vertical="top"/>
    </xf>
    <xf numFmtId="0" fontId="1" fillId="3" borderId="0" xfId="0" applyFont="1" applyFill="1" applyAlignment="1">
      <alignment horizontal="center" vertical="top" textRotation="180" wrapText="1" readingOrder="2"/>
    </xf>
    <xf numFmtId="0" fontId="12" fillId="3" borderId="0" xfId="0" applyFont="1" applyFill="1" applyAlignment="1">
      <alignment horizontal="left" vertical="top" wrapText="1"/>
    </xf>
    <xf numFmtId="0" fontId="1" fillId="3" borderId="0" xfId="0" applyFont="1" applyFill="1" applyAlignment="1">
      <alignment horizontal="left" vertical="top" wrapText="1"/>
    </xf>
    <xf numFmtId="0" fontId="1" fillId="3" borderId="11" xfId="0" applyFont="1" applyFill="1" applyBorder="1" applyAlignment="1">
      <alignment horizontal="right" vertical="center"/>
    </xf>
    <xf numFmtId="0" fontId="22" fillId="0" borderId="0" xfId="0" applyFont="1" applyAlignment="1">
      <alignment horizontal="left" vertical="top"/>
    </xf>
    <xf numFmtId="0" fontId="23" fillId="0" borderId="0" xfId="0" applyFont="1" applyAlignment="1">
      <alignment horizontal="center"/>
    </xf>
    <xf numFmtId="0" fontId="1" fillId="0" borderId="1" xfId="0" applyFont="1" applyBorder="1" applyAlignment="1">
      <alignment horizontal="right" vertical="center" wrapText="1"/>
    </xf>
    <xf numFmtId="0" fontId="24" fillId="10" borderId="0" xfId="0" applyFont="1" applyFill="1" applyAlignment="1">
      <alignment horizontal="right" vertical="center" wrapText="1"/>
    </xf>
    <xf numFmtId="3" fontId="0" fillId="0" borderId="0" xfId="0" applyNumberFormat="1"/>
    <xf numFmtId="3" fontId="24" fillId="10" borderId="0" xfId="0" applyNumberFormat="1" applyFont="1" applyFill="1" applyAlignment="1">
      <alignment horizontal="right" vertical="center" wrapText="1"/>
    </xf>
    <xf numFmtId="0" fontId="0" fillId="0" borderId="2" xfId="0" applyBorder="1" applyAlignment="1">
      <alignment horizontal="left" wrapText="1"/>
    </xf>
    <xf numFmtId="0" fontId="0" fillId="0" borderId="2" xfId="0" applyBorder="1"/>
    <xf numFmtId="0" fontId="25" fillId="0" borderId="24" xfId="0" applyFont="1" applyBorder="1"/>
    <xf numFmtId="0" fontId="0" fillId="0" borderId="2" xfId="0" applyBorder="1" applyAlignment="1">
      <alignment wrapText="1"/>
    </xf>
    <xf numFmtId="0" fontId="0" fillId="0" borderId="0" xfId="0" applyAlignment="1">
      <alignment wrapText="1"/>
    </xf>
    <xf numFmtId="0" fontId="26" fillId="0" borderId="0" xfId="0" applyFont="1"/>
    <xf numFmtId="0" fontId="27" fillId="0" borderId="0" xfId="0" applyFont="1"/>
    <xf numFmtId="0" fontId="26" fillId="3"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177800</xdr:colOff>
      <xdr:row>0</xdr:row>
      <xdr:rowOff>127001</xdr:rowOff>
    </xdr:from>
    <xdr:ext cx="20104100" cy="761999"/>
    <xdr:sp macro="" textlink="">
      <xdr:nvSpPr>
        <xdr:cNvPr id="2" name="TextBox 1">
          <a:extLst>
            <a:ext uri="{FF2B5EF4-FFF2-40B4-BE49-F238E27FC236}">
              <a16:creationId xmlns:a16="http://schemas.microsoft.com/office/drawing/2014/main" id="{47D14518-CEFC-65F3-00DB-1D63B4FEE21B}"/>
            </a:ext>
          </a:extLst>
        </xdr:cNvPr>
        <xdr:cNvSpPr txBox="1"/>
      </xdr:nvSpPr>
      <xdr:spPr>
        <a:xfrm>
          <a:off x="177800" y="127001"/>
          <a:ext cx="20104100" cy="761999"/>
        </a:xfrm>
        <a:prstGeom prst="rect">
          <a:avLst/>
        </a:prstGeom>
        <a:solidFill>
          <a:schemeClr val="accent5"/>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0">
          <a:noAutofit/>
        </a:bodyPr>
        <a:lstStyle/>
        <a:p>
          <a:r>
            <a:rPr lang="en-GB" sz="2400" b="1" kern="1200"/>
            <a:t>e-MARIS Campaign: CoC24 - 2027 assessment            </a:t>
          </a:r>
          <a:r>
            <a:rPr lang="en-GB" sz="2400" b="1" u="sng" kern="1200"/>
            <a:t>Start:</a:t>
          </a:r>
          <a:r>
            <a:rPr lang="en-GB" sz="2400" b="1" kern="1200"/>
            <a:t> January 2026 - </a:t>
          </a:r>
          <a:r>
            <a:rPr lang="en-GB" sz="2400" b="1" u="sng" kern="1200"/>
            <a:t>End:</a:t>
          </a:r>
          <a:r>
            <a:rPr lang="en-GB" sz="2400" b="1" kern="1200" baseline="0"/>
            <a:t> Commission meeting 2027            </a:t>
          </a:r>
          <a:r>
            <a:rPr lang="en-GB" sz="2400" b="1" u="sng" kern="1200" baseline="0"/>
            <a:t>Reporting year/Assessment year:</a:t>
          </a:r>
          <a:r>
            <a:rPr lang="en-GB" sz="2400" b="1" kern="1200" baseline="0"/>
            <a:t> 2026/2025</a:t>
          </a:r>
          <a:endParaRPr lang="en-GB" sz="2400" b="1" kern="1200"/>
        </a:p>
        <a:p>
          <a:endParaRPr lang="en-GB" sz="2400" kern="12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114300</xdr:colOff>
      <xdr:row>0</xdr:row>
      <xdr:rowOff>60960</xdr:rowOff>
    </xdr:from>
    <xdr:ext cx="20104100" cy="761999"/>
    <xdr:sp macro="" textlink="">
      <xdr:nvSpPr>
        <xdr:cNvPr id="2" name="TextBox 1">
          <a:extLst>
            <a:ext uri="{FF2B5EF4-FFF2-40B4-BE49-F238E27FC236}">
              <a16:creationId xmlns:a16="http://schemas.microsoft.com/office/drawing/2014/main" id="{41CF34DB-BF4E-49E9-8A2D-B219EB4F421D}"/>
            </a:ext>
          </a:extLst>
        </xdr:cNvPr>
        <xdr:cNvSpPr txBox="1"/>
      </xdr:nvSpPr>
      <xdr:spPr>
        <a:xfrm>
          <a:off x="114300" y="60960"/>
          <a:ext cx="20104100" cy="761999"/>
        </a:xfrm>
        <a:prstGeom prst="rect">
          <a:avLst/>
        </a:prstGeom>
        <a:solidFill>
          <a:schemeClr val="accent5"/>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0">
          <a:noAutofit/>
        </a:bodyPr>
        <a:lstStyle/>
        <a:p>
          <a:r>
            <a:rPr lang="en-GB" sz="2400" b="1" kern="1200"/>
            <a:t>e-MARIS Campaign: CoC24 - 2027 assessment            </a:t>
          </a:r>
          <a:r>
            <a:rPr lang="en-GB" sz="2400" b="1" u="sng" kern="1200"/>
            <a:t>Start:</a:t>
          </a:r>
          <a:r>
            <a:rPr lang="en-GB" sz="2400" b="1" kern="1200"/>
            <a:t> January 2026 - </a:t>
          </a:r>
          <a:r>
            <a:rPr lang="en-GB" sz="2400" b="1" u="sng" kern="1200"/>
            <a:t>End:</a:t>
          </a:r>
          <a:r>
            <a:rPr lang="en-GB" sz="2400" b="1" kern="1200" baseline="0"/>
            <a:t> Commission meeting 2027            </a:t>
          </a:r>
          <a:r>
            <a:rPr lang="en-GB" sz="2400" b="1" u="sng" kern="1200" baseline="0"/>
            <a:t>Reporting year/Assessment year:</a:t>
          </a:r>
          <a:r>
            <a:rPr lang="en-GB" sz="2400" b="1" kern="1200" baseline="0"/>
            <a:t> 2026/2025</a:t>
          </a:r>
          <a:endParaRPr lang="en-GB" sz="2400" b="1" kern="1200"/>
        </a:p>
        <a:p>
          <a:endParaRPr lang="en-GB" sz="2400" kern="1200"/>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584200</xdr:colOff>
      <xdr:row>10</xdr:row>
      <xdr:rowOff>0</xdr:rowOff>
    </xdr:from>
    <xdr:to>
      <xdr:col>15</xdr:col>
      <xdr:colOff>495300</xdr:colOff>
      <xdr:row>42</xdr:row>
      <xdr:rowOff>132684</xdr:rowOff>
    </xdr:to>
    <xdr:pic>
      <xdr:nvPicPr>
        <xdr:cNvPr id="3" name="Picture 2">
          <a:extLst>
            <a:ext uri="{FF2B5EF4-FFF2-40B4-BE49-F238E27FC236}">
              <a16:creationId xmlns:a16="http://schemas.microsoft.com/office/drawing/2014/main" id="{AFB3C8CB-AA20-CCAE-DAD2-E889E9D1B3BC}"/>
            </a:ext>
          </a:extLst>
        </xdr:cNvPr>
        <xdr:cNvPicPr>
          <a:picLocks noChangeAspect="1"/>
        </xdr:cNvPicPr>
      </xdr:nvPicPr>
      <xdr:blipFill>
        <a:blip xmlns:r="http://schemas.openxmlformats.org/officeDocument/2006/relationships" r:embed="rId1"/>
        <a:stretch>
          <a:fillRect/>
        </a:stretch>
      </xdr:blipFill>
      <xdr:spPr>
        <a:xfrm>
          <a:off x="584200" y="1930400"/>
          <a:ext cx="9055100" cy="5822284"/>
        </a:xfrm>
        <a:prstGeom prst="rect">
          <a:avLst/>
        </a:prstGeom>
      </xdr:spPr>
    </xdr:pic>
    <xdr:clientData/>
  </xdr:twoCellAnchor>
  <xdr:oneCellAnchor>
    <xdr:from>
      <xdr:col>0</xdr:col>
      <xdr:colOff>190500</xdr:colOff>
      <xdr:row>0</xdr:row>
      <xdr:rowOff>165100</xdr:rowOff>
    </xdr:from>
    <xdr:ext cx="20104100" cy="761999"/>
    <xdr:sp macro="" textlink="">
      <xdr:nvSpPr>
        <xdr:cNvPr id="4" name="TextBox 3">
          <a:extLst>
            <a:ext uri="{FF2B5EF4-FFF2-40B4-BE49-F238E27FC236}">
              <a16:creationId xmlns:a16="http://schemas.microsoft.com/office/drawing/2014/main" id="{44C24E31-8AF8-48D2-B8B0-12DE407C96B3}"/>
            </a:ext>
          </a:extLst>
        </xdr:cNvPr>
        <xdr:cNvSpPr txBox="1"/>
      </xdr:nvSpPr>
      <xdr:spPr>
        <a:xfrm>
          <a:off x="190500" y="165100"/>
          <a:ext cx="20104100" cy="761999"/>
        </a:xfrm>
        <a:prstGeom prst="rect">
          <a:avLst/>
        </a:prstGeom>
        <a:solidFill>
          <a:schemeClr val="accent5"/>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0">
          <a:noAutofit/>
        </a:bodyPr>
        <a:lstStyle/>
        <a:p>
          <a:r>
            <a:rPr lang="en-GB" sz="2400" b="1" kern="1200"/>
            <a:t>e-MARIS Campaign: CoC24 - 2027 assessment            </a:t>
          </a:r>
          <a:r>
            <a:rPr lang="en-GB" sz="2400" b="1" u="sng" kern="1200"/>
            <a:t>Start:</a:t>
          </a:r>
          <a:r>
            <a:rPr lang="en-GB" sz="2400" b="1" kern="1200"/>
            <a:t> January 2026 - </a:t>
          </a:r>
          <a:r>
            <a:rPr lang="en-GB" sz="2400" b="1" u="sng" kern="1200"/>
            <a:t>End:</a:t>
          </a:r>
          <a:r>
            <a:rPr lang="en-GB" sz="2400" b="1" kern="1200" baseline="0"/>
            <a:t> Commission meeting 2027            </a:t>
          </a:r>
          <a:r>
            <a:rPr lang="en-GB" sz="2400" b="1" u="sng" kern="1200" baseline="0"/>
            <a:t>Reporting year/Assessment year:</a:t>
          </a:r>
          <a:r>
            <a:rPr lang="en-GB" sz="2400" b="1" kern="1200" baseline="0"/>
            <a:t> 2026/2025</a:t>
          </a:r>
          <a:endParaRPr lang="en-GB" sz="2400" b="1" kern="1200"/>
        </a:p>
        <a:p>
          <a:endParaRPr lang="en-GB" sz="2400" kern="1200"/>
        </a:p>
      </xdr:txBody>
    </xdr:sp>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P196"/>
  <sheetViews>
    <sheetView tabSelected="1" zoomScale="50" zoomScaleNormal="50" workbookViewId="0">
      <pane xSplit="2" ySplit="13" topLeftCell="C126" activePane="bottomRight" state="frozen"/>
      <selection pane="topRight" activeCell="C1" sqref="C1"/>
      <selection pane="bottomLeft" activeCell="A5" sqref="A5"/>
      <selection pane="bottomRight" activeCell="T44" sqref="T44"/>
    </sheetView>
  </sheetViews>
  <sheetFormatPr defaultRowHeight="14.5" x14ac:dyDescent="0.35"/>
  <cols>
    <col min="1" max="1" width="8.6328125" style="14" customWidth="1"/>
    <col min="2" max="2" width="15.54296875" style="6" customWidth="1"/>
    <col min="3" max="3" width="4.81640625" style="2" customWidth="1"/>
    <col min="4" max="4" width="5.1796875" style="2" customWidth="1"/>
    <col min="5" max="5" width="6.81640625" style="2" customWidth="1"/>
    <col min="6" max="7" width="4.6328125" style="16" customWidth="1"/>
    <col min="8" max="8" width="66.6328125" style="5" customWidth="1"/>
    <col min="9" max="10" width="10.453125" style="5" customWidth="1"/>
    <col min="11" max="11" width="7.81640625" style="5" customWidth="1"/>
    <col min="12" max="12" width="10.453125" style="5" customWidth="1"/>
    <col min="13" max="13" width="12" style="38" customWidth="1"/>
    <col min="14" max="14" width="28.26953125" style="14" customWidth="1"/>
    <col min="15" max="15" width="41.6328125" style="5" customWidth="1"/>
    <col min="16" max="16" width="13.1796875" style="2" customWidth="1"/>
    <col min="17" max="18" width="26.453125" style="5" customWidth="1"/>
    <col min="19" max="19" width="50.81640625" customWidth="1"/>
    <col min="20" max="20" width="47.453125" customWidth="1"/>
    <col min="21" max="21" width="10.453125" style="5" customWidth="1"/>
    <col min="22" max="22" width="53.54296875" customWidth="1"/>
  </cols>
  <sheetData>
    <row r="1" spans="1:1056" ht="15" thickBot="1" x14ac:dyDescent="0.4">
      <c r="S1" s="65" t="s">
        <v>309</v>
      </c>
      <c r="T1" s="66" t="s">
        <v>310</v>
      </c>
    </row>
    <row r="2" spans="1:1056" ht="15" thickBot="1" x14ac:dyDescent="0.4">
      <c r="S2" s="63">
        <v>1</v>
      </c>
      <c r="T2" s="67">
        <v>45642</v>
      </c>
      <c r="V2" s="142" t="s">
        <v>554</v>
      </c>
      <c r="W2" s="135">
        <f>SUM(X16:X146)</f>
        <v>2350</v>
      </c>
    </row>
    <row r="3" spans="1:1056" ht="15" thickBot="1" x14ac:dyDescent="0.4">
      <c r="S3" s="63">
        <v>2</v>
      </c>
      <c r="T3" s="67">
        <v>45674</v>
      </c>
      <c r="V3" s="142" t="s">
        <v>282</v>
      </c>
      <c r="W3" s="135">
        <f>SUM(W16:W146)</f>
        <v>1074</v>
      </c>
    </row>
    <row r="4" spans="1:1056" x14ac:dyDescent="0.35">
      <c r="S4" s="63">
        <v>3</v>
      </c>
      <c r="T4" s="67">
        <v>45775</v>
      </c>
    </row>
    <row r="5" spans="1:1056" x14ac:dyDescent="0.35">
      <c r="S5" s="63"/>
      <c r="T5" s="43"/>
    </row>
    <row r="6" spans="1:1056" ht="15" thickBot="1" x14ac:dyDescent="0.4">
      <c r="S6" s="64"/>
      <c r="T6" s="83"/>
    </row>
    <row r="7" spans="1:1056" ht="17" x14ac:dyDescent="0.35">
      <c r="B7" s="113" t="s">
        <v>288</v>
      </c>
      <c r="C7" s="114"/>
      <c r="E7" s="119" t="s">
        <v>388</v>
      </c>
      <c r="F7" s="120"/>
      <c r="H7" s="123" t="s">
        <v>194</v>
      </c>
      <c r="I7" s="124">
        <f>COUNTIF(I16:I165,"SP")</f>
        <v>42</v>
      </c>
      <c r="L7" s="126"/>
      <c r="M7" s="127" t="s">
        <v>154</v>
      </c>
      <c r="N7" s="128"/>
      <c r="O7" s="5">
        <v>2</v>
      </c>
      <c r="P7" s="119" t="s">
        <v>269</v>
      </c>
      <c r="Q7" s="120" t="s">
        <v>378</v>
      </c>
      <c r="R7" s="62"/>
    </row>
    <row r="8" spans="1:1056" ht="15" thickBot="1" x14ac:dyDescent="0.4">
      <c r="B8" s="115" t="s">
        <v>102</v>
      </c>
      <c r="C8" s="116">
        <f>COUNTIF(F15:F193,"x")</f>
        <v>92</v>
      </c>
      <c r="E8" s="115" t="s">
        <v>1</v>
      </c>
      <c r="F8" s="121">
        <f>COUNTIF(C15:C193,"IR")</f>
        <v>32</v>
      </c>
      <c r="H8" s="125" t="s">
        <v>193</v>
      </c>
      <c r="I8" s="122">
        <f>COUNTIF(I16:I165,"N/A")</f>
        <v>51</v>
      </c>
      <c r="L8" s="129" t="s">
        <v>153</v>
      </c>
      <c r="M8" s="130" t="s">
        <v>1</v>
      </c>
      <c r="N8" s="131">
        <f>COUNTIF(N16:N142,"Same as IR")</f>
        <v>33</v>
      </c>
      <c r="P8" s="117" t="s">
        <v>268</v>
      </c>
      <c r="Q8" s="136" t="s">
        <v>379</v>
      </c>
    </row>
    <row r="9" spans="1:1056" ht="33.65" customHeight="1" thickBot="1" x14ac:dyDescent="0.4">
      <c r="B9" s="117" t="s">
        <v>387</v>
      </c>
      <c r="C9" s="118">
        <f>COUNTIF(G15:G193,"x")</f>
        <v>13</v>
      </c>
      <c r="E9" s="115" t="s">
        <v>3</v>
      </c>
      <c r="F9" s="121">
        <f>COUNTIF(D15:D193,"CQ")</f>
        <v>72</v>
      </c>
      <c r="L9" s="129" t="s">
        <v>153</v>
      </c>
      <c r="M9" s="130" t="s">
        <v>3</v>
      </c>
      <c r="N9" s="131">
        <f>COUNTIF(N16:N142,"Same as CQ")</f>
        <v>56</v>
      </c>
      <c r="P9" s="143" t="s">
        <v>455</v>
      </c>
      <c r="S9" s="61" t="s">
        <v>301</v>
      </c>
      <c r="T9" s="61" t="s">
        <v>301</v>
      </c>
      <c r="V9" s="154" t="s">
        <v>481</v>
      </c>
      <c r="W9" s="154">
        <v>32</v>
      </c>
    </row>
    <row r="10" spans="1:1056" ht="15" thickBot="1" x14ac:dyDescent="0.4">
      <c r="B10" s="2"/>
      <c r="E10" s="117" t="s">
        <v>2</v>
      </c>
      <c r="F10" s="122">
        <f>COUNTIF(E15:E193,"CR")</f>
        <v>92</v>
      </c>
      <c r="H10" s="2"/>
      <c r="I10" s="2"/>
      <c r="L10" s="132" t="s">
        <v>153</v>
      </c>
      <c r="M10" s="133" t="s">
        <v>152</v>
      </c>
      <c r="N10" s="134">
        <f>COUNTIF(N15:N173,"Fixed date")</f>
        <v>27</v>
      </c>
      <c r="S10" s="1" t="s">
        <v>453</v>
      </c>
      <c r="T10" s="1" t="s">
        <v>454</v>
      </c>
    </row>
    <row r="11" spans="1:1056" x14ac:dyDescent="0.35">
      <c r="B11" s="2"/>
      <c r="N11" s="144">
        <f>N8+N9+N10</f>
        <v>116</v>
      </c>
    </row>
    <row r="12" spans="1:1056" x14ac:dyDescent="0.35">
      <c r="D12" s="3" t="s">
        <v>101</v>
      </c>
    </row>
    <row r="13" spans="1:1056" s="1" customFormat="1" ht="122" customHeight="1" x14ac:dyDescent="0.35">
      <c r="A13" s="137" t="s">
        <v>339</v>
      </c>
      <c r="B13" s="137" t="s">
        <v>340</v>
      </c>
      <c r="C13" s="138" t="s">
        <v>1</v>
      </c>
      <c r="D13" s="138" t="s">
        <v>3</v>
      </c>
      <c r="E13" s="138" t="s">
        <v>2</v>
      </c>
      <c r="F13" s="139" t="s">
        <v>102</v>
      </c>
      <c r="G13" s="139" t="s">
        <v>105</v>
      </c>
      <c r="H13" s="140" t="s">
        <v>444</v>
      </c>
      <c r="I13" s="141" t="s">
        <v>452</v>
      </c>
      <c r="J13" s="141" t="s">
        <v>283</v>
      </c>
      <c r="K13" s="141" t="s">
        <v>284</v>
      </c>
      <c r="L13" s="141" t="s">
        <v>285</v>
      </c>
      <c r="M13" s="60" t="s">
        <v>155</v>
      </c>
      <c r="N13" s="141" t="s">
        <v>216</v>
      </c>
      <c r="O13" s="141" t="s">
        <v>286</v>
      </c>
      <c r="P13" s="141" t="s">
        <v>287</v>
      </c>
      <c r="Q13" s="141" t="s">
        <v>290</v>
      </c>
      <c r="R13" s="141" t="s">
        <v>217</v>
      </c>
      <c r="S13" s="40" t="s">
        <v>345</v>
      </c>
      <c r="T13" s="41" t="s">
        <v>147</v>
      </c>
      <c r="U13" s="141" t="s">
        <v>289</v>
      </c>
      <c r="V13" s="141" t="s">
        <v>475</v>
      </c>
      <c r="W13" s="141" t="s">
        <v>155</v>
      </c>
      <c r="X13" s="141" t="s">
        <v>480</v>
      </c>
      <c r="Y13" s="156" t="s">
        <v>556</v>
      </c>
    </row>
    <row r="14" spans="1:1056" s="80" customFormat="1" ht="21" x14ac:dyDescent="0.5">
      <c r="A14" s="76"/>
      <c r="B14" s="76" t="s">
        <v>47</v>
      </c>
      <c r="C14" s="77">
        <f>COUNTIF(C17:C165,"IR")</f>
        <v>32</v>
      </c>
      <c r="D14" s="77">
        <f>COUNTIF(D16:D165,"CQ")</f>
        <v>72</v>
      </c>
      <c r="E14" s="77">
        <f>COUNTIF(E16:E165,"CR")</f>
        <v>92</v>
      </c>
      <c r="F14" s="77">
        <f>COUNTIF(F16:F165,"X")</f>
        <v>92</v>
      </c>
      <c r="G14" s="77">
        <f>COUNTIF(G16:G165,"x")</f>
        <v>13</v>
      </c>
      <c r="H14" s="78"/>
      <c r="I14" s="78"/>
      <c r="J14" s="78"/>
      <c r="K14" s="78"/>
      <c r="L14" s="78"/>
      <c r="M14" s="79"/>
      <c r="N14" s="76"/>
      <c r="O14" s="76"/>
      <c r="P14" s="77"/>
      <c r="Q14" s="78"/>
      <c r="R14" s="78"/>
      <c r="U14" s="81"/>
    </row>
    <row r="15" spans="1:1056" s="72" customFormat="1" ht="21" x14ac:dyDescent="0.5">
      <c r="A15" s="68"/>
      <c r="B15" s="68" t="s">
        <v>325</v>
      </c>
      <c r="C15" s="69"/>
      <c r="D15" s="69"/>
      <c r="E15" s="69"/>
      <c r="F15" s="69"/>
      <c r="G15" s="69"/>
      <c r="H15" s="70"/>
      <c r="I15" s="70"/>
      <c r="J15" s="70"/>
      <c r="K15" s="70"/>
      <c r="L15" s="70"/>
      <c r="M15" s="71"/>
      <c r="N15" s="68"/>
      <c r="O15" s="68"/>
      <c r="P15" s="69"/>
      <c r="Q15" s="70"/>
      <c r="R15" s="70"/>
      <c r="U15" s="82"/>
    </row>
    <row r="16" spans="1:1056" s="22" customFormat="1" ht="63" customHeight="1" x14ac:dyDescent="0.5">
      <c r="A16" s="23">
        <v>1</v>
      </c>
      <c r="B16" s="18">
        <v>1.1000000000000001</v>
      </c>
      <c r="C16" s="19"/>
      <c r="D16" s="19"/>
      <c r="E16" s="19" t="s">
        <v>2</v>
      </c>
      <c r="F16" s="20" t="s">
        <v>103</v>
      </c>
      <c r="G16" s="20"/>
      <c r="H16" s="21" t="s">
        <v>128</v>
      </c>
      <c r="I16" s="57" t="s">
        <v>126</v>
      </c>
      <c r="J16" s="57" t="s">
        <v>127</v>
      </c>
      <c r="K16" s="58" t="s">
        <v>131</v>
      </c>
      <c r="L16" s="57" t="s">
        <v>127</v>
      </c>
      <c r="M16" s="39"/>
      <c r="N16" s="21" t="s">
        <v>133</v>
      </c>
      <c r="O16" s="21" t="s">
        <v>270</v>
      </c>
      <c r="P16" s="19" t="str">
        <f>Q7</f>
        <v>12.03.2027</v>
      </c>
      <c r="Q16" s="21"/>
      <c r="R16" s="21" t="s">
        <v>126</v>
      </c>
      <c r="S16" s="152" t="s">
        <v>120</v>
      </c>
      <c r="T16" s="152" t="s">
        <v>505</v>
      </c>
      <c r="U16" s="15" t="str">
        <f t="shared" ref="U16:U42" si="0">I16</f>
        <v>N/A</v>
      </c>
      <c r="V16" s="7" t="s">
        <v>548</v>
      </c>
      <c r="W16" s="150">
        <f>M16</f>
        <v>0</v>
      </c>
      <c r="X16" s="150">
        <f>W9-W16</f>
        <v>32</v>
      </c>
      <c r="Y16" s="155">
        <f>W16+X16</f>
        <v>32</v>
      </c>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c r="AMO16"/>
      <c r="AMP16"/>
      <c r="AMQ16"/>
      <c r="AMR16"/>
      <c r="AMS16"/>
      <c r="AMT16"/>
      <c r="AMU16"/>
      <c r="AMV16"/>
      <c r="AMW16"/>
      <c r="AMX16"/>
      <c r="AMY16"/>
      <c r="AMZ16"/>
      <c r="ANA16"/>
      <c r="ANB16"/>
      <c r="ANC16"/>
      <c r="AND16"/>
      <c r="ANE16"/>
      <c r="ANF16"/>
      <c r="ANG16"/>
      <c r="ANH16"/>
      <c r="ANI16"/>
      <c r="ANJ16"/>
      <c r="ANK16"/>
      <c r="ANL16"/>
      <c r="ANM16"/>
      <c r="ANN16"/>
      <c r="ANO16"/>
      <c r="ANP16"/>
    </row>
    <row r="17" spans="1:1056" s="22" customFormat="1" ht="45" x14ac:dyDescent="0.5">
      <c r="A17" s="23">
        <v>2</v>
      </c>
      <c r="B17" s="18">
        <v>1.2</v>
      </c>
      <c r="C17" s="19"/>
      <c r="D17" s="19"/>
      <c r="E17" s="19" t="s">
        <v>2</v>
      </c>
      <c r="F17" s="20" t="s">
        <v>103</v>
      </c>
      <c r="G17" s="20"/>
      <c r="H17" s="21" t="s">
        <v>129</v>
      </c>
      <c r="I17" s="57" t="s">
        <v>126</v>
      </c>
      <c r="J17" s="57" t="s">
        <v>127</v>
      </c>
      <c r="K17" s="58" t="s">
        <v>131</v>
      </c>
      <c r="L17" s="57" t="s">
        <v>127</v>
      </c>
      <c r="M17" s="39"/>
      <c r="N17" s="21" t="s">
        <v>182</v>
      </c>
      <c r="O17" s="21" t="s">
        <v>271</v>
      </c>
      <c r="P17" s="19" t="str">
        <f>Q8</f>
        <v>20.02.2027</v>
      </c>
      <c r="Q17" s="21"/>
      <c r="R17" s="21" t="s">
        <v>126</v>
      </c>
      <c r="S17" s="152" t="s">
        <v>120</v>
      </c>
      <c r="T17" s="152" t="s">
        <v>505</v>
      </c>
      <c r="U17" s="15" t="str">
        <f t="shared" si="0"/>
        <v>N/A</v>
      </c>
      <c r="V17" s="150" t="s">
        <v>548</v>
      </c>
      <c r="W17" s="150">
        <f>M17</f>
        <v>0</v>
      </c>
      <c r="X17" s="150">
        <f>W9-W17</f>
        <v>32</v>
      </c>
      <c r="Y17" s="155">
        <f t="shared" ref="Y17:Y71" si="1">W17+X17</f>
        <v>32</v>
      </c>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c r="AMO17"/>
      <c r="AMP17"/>
      <c r="AMQ17"/>
      <c r="AMR17"/>
      <c r="AMS17"/>
      <c r="AMT17"/>
      <c r="AMU17"/>
      <c r="AMV17"/>
      <c r="AMW17"/>
      <c r="AMX17"/>
      <c r="AMY17"/>
      <c r="AMZ17"/>
      <c r="ANA17"/>
      <c r="ANB17"/>
      <c r="ANC17"/>
      <c r="AND17"/>
      <c r="ANE17"/>
      <c r="ANF17"/>
      <c r="ANG17"/>
      <c r="ANH17"/>
      <c r="ANI17"/>
      <c r="ANJ17"/>
      <c r="ANK17"/>
      <c r="ANL17"/>
      <c r="ANM17"/>
      <c r="ANN17"/>
      <c r="ANO17"/>
      <c r="ANP17"/>
    </row>
    <row r="18" spans="1:1056" s="7" customFormat="1" ht="69.650000000000006" customHeight="1" x14ac:dyDescent="0.5">
      <c r="A18" s="23">
        <v>3</v>
      </c>
      <c r="B18" s="24" t="s">
        <v>341</v>
      </c>
      <c r="C18" s="25"/>
      <c r="D18" s="25" t="s">
        <v>3</v>
      </c>
      <c r="E18" s="25" t="s">
        <v>2</v>
      </c>
      <c r="F18" s="85" t="s">
        <v>103</v>
      </c>
      <c r="G18" s="85"/>
      <c r="H18" s="37" t="s">
        <v>0</v>
      </c>
      <c r="I18" s="86" t="s">
        <v>126</v>
      </c>
      <c r="J18" s="86" t="s">
        <v>127</v>
      </c>
      <c r="K18" s="87" t="s">
        <v>131</v>
      </c>
      <c r="L18" s="86" t="s">
        <v>127</v>
      </c>
      <c r="M18" s="39"/>
      <c r="N18" s="26" t="s">
        <v>152</v>
      </c>
      <c r="O18" s="26" t="s">
        <v>215</v>
      </c>
      <c r="P18" s="25" t="s">
        <v>380</v>
      </c>
      <c r="Q18" s="37"/>
      <c r="R18" s="37" t="s">
        <v>126</v>
      </c>
      <c r="S18" s="152" t="s">
        <v>120</v>
      </c>
      <c r="T18" s="152" t="s">
        <v>505</v>
      </c>
      <c r="U18" s="15" t="str">
        <f t="shared" si="0"/>
        <v>N/A</v>
      </c>
      <c r="V18" s="150" t="s">
        <v>126</v>
      </c>
      <c r="W18" s="150">
        <f>M18</f>
        <v>0</v>
      </c>
      <c r="X18" s="150">
        <f>W9-W18</f>
        <v>32</v>
      </c>
      <c r="Y18" s="155">
        <f t="shared" si="1"/>
        <v>32</v>
      </c>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c r="AMO18"/>
      <c r="AMP18"/>
      <c r="AMQ18"/>
      <c r="AMR18"/>
      <c r="AMS18"/>
      <c r="AMT18"/>
      <c r="AMU18"/>
      <c r="AMV18"/>
      <c r="AMW18"/>
      <c r="AMX18"/>
      <c r="AMY18"/>
      <c r="AMZ18"/>
      <c r="ANA18"/>
      <c r="ANB18"/>
      <c r="ANC18"/>
      <c r="AND18"/>
      <c r="ANE18"/>
      <c r="ANF18"/>
      <c r="ANG18"/>
      <c r="ANH18"/>
      <c r="ANI18"/>
      <c r="ANJ18"/>
      <c r="ANK18"/>
      <c r="ANL18"/>
      <c r="ANM18"/>
      <c r="ANN18"/>
      <c r="ANO18"/>
      <c r="ANP18"/>
    </row>
    <row r="19" spans="1:1056" s="7" customFormat="1" ht="30.5" x14ac:dyDescent="0.5">
      <c r="A19" s="23">
        <v>4</v>
      </c>
      <c r="B19" s="24">
        <v>1.4</v>
      </c>
      <c r="C19" s="25"/>
      <c r="D19" s="25" t="s">
        <v>3</v>
      </c>
      <c r="E19" s="25" t="s">
        <v>2</v>
      </c>
      <c r="F19" s="85" t="s">
        <v>103</v>
      </c>
      <c r="G19" s="85"/>
      <c r="H19" s="37" t="s">
        <v>342</v>
      </c>
      <c r="I19" s="86" t="s">
        <v>126</v>
      </c>
      <c r="J19" s="86" t="s">
        <v>127</v>
      </c>
      <c r="K19" s="87" t="s">
        <v>131</v>
      </c>
      <c r="L19" s="86" t="s">
        <v>127</v>
      </c>
      <c r="M19" s="39"/>
      <c r="N19" s="26" t="s">
        <v>152</v>
      </c>
      <c r="O19" s="26" t="s">
        <v>343</v>
      </c>
      <c r="P19" s="25" t="s">
        <v>381</v>
      </c>
      <c r="Q19" s="37"/>
      <c r="R19" s="37" t="s">
        <v>126</v>
      </c>
      <c r="S19" s="153" t="s">
        <v>551</v>
      </c>
      <c r="T19" s="153" t="s">
        <v>550</v>
      </c>
      <c r="U19" s="15" t="str">
        <f t="shared" si="0"/>
        <v>N/A</v>
      </c>
      <c r="V19" s="153" t="s">
        <v>549</v>
      </c>
      <c r="W19" s="150">
        <f>M19</f>
        <v>0</v>
      </c>
      <c r="X19" s="150">
        <f>W9-W19</f>
        <v>32</v>
      </c>
      <c r="Y19" s="155">
        <f t="shared" si="1"/>
        <v>32</v>
      </c>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c r="AMO19"/>
      <c r="AMP19"/>
      <c r="AMQ19"/>
      <c r="AMR19"/>
      <c r="AMS19"/>
      <c r="AMT19"/>
      <c r="AMU19"/>
      <c r="AMV19"/>
      <c r="AMW19"/>
      <c r="AMX19"/>
      <c r="AMY19"/>
      <c r="AMZ19"/>
      <c r="ANA19"/>
      <c r="ANB19"/>
      <c r="ANC19"/>
      <c r="AND19"/>
      <c r="ANE19"/>
      <c r="ANF19"/>
      <c r="ANG19"/>
      <c r="ANH19"/>
      <c r="ANI19"/>
      <c r="ANJ19"/>
      <c r="ANK19"/>
      <c r="ANL19"/>
      <c r="ANM19"/>
      <c r="ANN19"/>
      <c r="ANO19"/>
      <c r="ANP19"/>
    </row>
    <row r="20" spans="1:1056" s="72" customFormat="1" ht="21" x14ac:dyDescent="0.5">
      <c r="A20" s="68"/>
      <c r="B20" s="68" t="s">
        <v>326</v>
      </c>
      <c r="C20" s="69"/>
      <c r="D20" s="69"/>
      <c r="E20" s="69"/>
      <c r="F20" s="69"/>
      <c r="G20" s="69"/>
      <c r="H20" s="70"/>
      <c r="I20" s="70"/>
      <c r="J20" s="70"/>
      <c r="K20" s="70"/>
      <c r="L20" s="70"/>
      <c r="M20" s="71"/>
      <c r="N20" s="68"/>
      <c r="O20" s="68"/>
      <c r="P20" s="69"/>
      <c r="Q20" s="70"/>
      <c r="R20" s="70"/>
      <c r="U20" s="82"/>
    </row>
    <row r="21" spans="1:1056" s="7" customFormat="1" ht="88.5" x14ac:dyDescent="0.5">
      <c r="A21" s="14">
        <v>5</v>
      </c>
      <c r="B21" s="11" t="s">
        <v>14</v>
      </c>
      <c r="C21" s="9"/>
      <c r="D21" s="9" t="s">
        <v>3</v>
      </c>
      <c r="E21" s="9" t="s">
        <v>2</v>
      </c>
      <c r="F21" s="15" t="s">
        <v>103</v>
      </c>
      <c r="G21" s="15"/>
      <c r="H21" s="8" t="s">
        <v>98</v>
      </c>
      <c r="I21" s="48" t="s">
        <v>158</v>
      </c>
      <c r="J21" s="48" t="s">
        <v>131</v>
      </c>
      <c r="K21" s="48" t="s">
        <v>131</v>
      </c>
      <c r="L21" s="48" t="s">
        <v>131</v>
      </c>
      <c r="M21" s="15">
        <v>12</v>
      </c>
      <c r="N21" s="8" t="s">
        <v>182</v>
      </c>
      <c r="O21" s="13" t="s">
        <v>318</v>
      </c>
      <c r="P21" s="9" t="str">
        <f>Q8</f>
        <v>20.02.2027</v>
      </c>
      <c r="Q21" s="44" t="s">
        <v>221</v>
      </c>
      <c r="R21" s="44" t="s">
        <v>156</v>
      </c>
      <c r="S21" s="44" t="s">
        <v>474</v>
      </c>
      <c r="T21" s="44" t="s">
        <v>473</v>
      </c>
      <c r="U21" s="59" t="str">
        <f t="shared" si="0"/>
        <v>SP</v>
      </c>
      <c r="V21" s="149" t="s">
        <v>476</v>
      </c>
      <c r="W21" s="150">
        <f>M21</f>
        <v>12</v>
      </c>
      <c r="X21" s="150">
        <f>W9-W21</f>
        <v>20</v>
      </c>
      <c r="Y21" s="155">
        <f t="shared" si="1"/>
        <v>32</v>
      </c>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c r="AMO21"/>
      <c r="AMP21"/>
      <c r="AMQ21"/>
      <c r="AMR21"/>
      <c r="AMS21"/>
      <c r="AMT21"/>
      <c r="AMU21"/>
      <c r="AMV21"/>
      <c r="AMW21"/>
      <c r="AMX21"/>
      <c r="AMY21"/>
      <c r="AMZ21"/>
      <c r="ANA21"/>
      <c r="ANB21"/>
      <c r="ANC21"/>
      <c r="AND21"/>
      <c r="ANE21"/>
      <c r="ANF21"/>
      <c r="ANG21"/>
      <c r="ANH21"/>
      <c r="ANI21"/>
      <c r="ANJ21"/>
      <c r="ANK21"/>
      <c r="ANL21"/>
      <c r="ANM21"/>
      <c r="ANN21"/>
      <c r="ANO21"/>
      <c r="ANP21"/>
    </row>
    <row r="22" spans="1:1056" s="7" customFormat="1" ht="45" x14ac:dyDescent="0.5">
      <c r="A22" s="14">
        <v>6</v>
      </c>
      <c r="B22" s="11" t="s">
        <v>15</v>
      </c>
      <c r="C22" s="9"/>
      <c r="D22" s="9" t="s">
        <v>3</v>
      </c>
      <c r="E22" s="9" t="s">
        <v>2</v>
      </c>
      <c r="F22" s="15" t="s">
        <v>103</v>
      </c>
      <c r="G22" s="15"/>
      <c r="H22" s="8" t="s">
        <v>337</v>
      </c>
      <c r="I22" s="56" t="s">
        <v>158</v>
      </c>
      <c r="J22" s="48" t="s">
        <v>131</v>
      </c>
      <c r="K22" s="48" t="s">
        <v>131</v>
      </c>
      <c r="L22" s="48" t="s">
        <v>131</v>
      </c>
      <c r="M22" s="15">
        <v>12</v>
      </c>
      <c r="N22" s="8" t="s">
        <v>182</v>
      </c>
      <c r="O22" s="13" t="s">
        <v>4</v>
      </c>
      <c r="P22" s="9" t="str">
        <f>Q8</f>
        <v>20.02.2027</v>
      </c>
      <c r="Q22" s="8" t="s">
        <v>222</v>
      </c>
      <c r="R22" s="44" t="s">
        <v>156</v>
      </c>
      <c r="S22" s="44" t="s">
        <v>474</v>
      </c>
      <c r="T22" s="44" t="s">
        <v>473</v>
      </c>
      <c r="U22" s="59" t="str">
        <f t="shared" si="0"/>
        <v>SP</v>
      </c>
      <c r="V22" s="149" t="s">
        <v>476</v>
      </c>
      <c r="W22" s="150">
        <f t="shared" ref="W22:W39" si="2">M22</f>
        <v>12</v>
      </c>
      <c r="X22" s="150">
        <f>W9-W22</f>
        <v>20</v>
      </c>
      <c r="Y22" s="155">
        <f t="shared" si="1"/>
        <v>32</v>
      </c>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c r="AMO22"/>
      <c r="AMP22"/>
      <c r="AMQ22"/>
      <c r="AMR22"/>
      <c r="AMS22"/>
      <c r="AMT22"/>
      <c r="AMU22"/>
      <c r="AMV22"/>
      <c r="AMW22"/>
      <c r="AMX22"/>
      <c r="AMY22"/>
      <c r="AMZ22"/>
      <c r="ANA22"/>
      <c r="ANB22"/>
      <c r="ANC22"/>
      <c r="AND22"/>
      <c r="ANE22"/>
      <c r="ANF22"/>
      <c r="ANG22"/>
      <c r="ANH22"/>
      <c r="ANI22"/>
      <c r="ANJ22"/>
      <c r="ANK22"/>
      <c r="ANL22"/>
      <c r="ANM22"/>
      <c r="ANN22"/>
      <c r="ANO22"/>
      <c r="ANP22"/>
    </row>
    <row r="23" spans="1:1056" s="7" customFormat="1" ht="45" x14ac:dyDescent="0.5">
      <c r="A23" s="14">
        <v>7</v>
      </c>
      <c r="B23" s="11" t="s">
        <v>16</v>
      </c>
      <c r="C23" s="9"/>
      <c r="D23" s="9" t="s">
        <v>3</v>
      </c>
      <c r="E23" s="9" t="s">
        <v>2</v>
      </c>
      <c r="F23" s="15" t="s">
        <v>103</v>
      </c>
      <c r="G23" s="15"/>
      <c r="H23" s="8" t="s">
        <v>338</v>
      </c>
      <c r="I23" s="56" t="s">
        <v>158</v>
      </c>
      <c r="J23" s="48" t="s">
        <v>131</v>
      </c>
      <c r="K23" s="48" t="s">
        <v>131</v>
      </c>
      <c r="L23" s="48" t="s">
        <v>131</v>
      </c>
      <c r="M23" s="15">
        <v>12</v>
      </c>
      <c r="N23" s="8" t="s">
        <v>182</v>
      </c>
      <c r="O23" s="13" t="s">
        <v>319</v>
      </c>
      <c r="P23" s="9" t="str">
        <f>Q8</f>
        <v>20.02.2027</v>
      </c>
      <c r="Q23" s="8" t="s">
        <v>223</v>
      </c>
      <c r="R23" s="44" t="s">
        <v>156</v>
      </c>
      <c r="S23" s="44" t="s">
        <v>474</v>
      </c>
      <c r="T23" s="44" t="s">
        <v>473</v>
      </c>
      <c r="U23" s="59" t="str">
        <f t="shared" si="0"/>
        <v>SP</v>
      </c>
      <c r="V23" s="149" t="s">
        <v>476</v>
      </c>
      <c r="W23" s="150">
        <f t="shared" si="2"/>
        <v>12</v>
      </c>
      <c r="X23" s="150">
        <f>W9-W23</f>
        <v>20</v>
      </c>
      <c r="Y23" s="155">
        <f t="shared" si="1"/>
        <v>32</v>
      </c>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c r="AMO23"/>
      <c r="AMP23"/>
      <c r="AMQ23"/>
      <c r="AMR23"/>
      <c r="AMS23"/>
      <c r="AMT23"/>
      <c r="AMU23"/>
      <c r="AMV23"/>
      <c r="AMW23"/>
      <c r="AMX23"/>
      <c r="AMY23"/>
      <c r="AMZ23"/>
      <c r="ANA23"/>
      <c r="ANB23"/>
      <c r="ANC23"/>
      <c r="AND23"/>
      <c r="ANE23"/>
      <c r="ANF23"/>
      <c r="ANG23"/>
      <c r="ANH23"/>
      <c r="ANI23"/>
      <c r="ANJ23"/>
      <c r="ANK23"/>
      <c r="ANL23"/>
      <c r="ANM23"/>
      <c r="ANN23"/>
      <c r="ANO23"/>
      <c r="ANP23"/>
    </row>
    <row r="24" spans="1:1056" s="7" customFormat="1" ht="103" x14ac:dyDescent="0.5">
      <c r="A24" s="14">
        <v>8</v>
      </c>
      <c r="B24" s="11" t="s">
        <v>17</v>
      </c>
      <c r="C24" s="9"/>
      <c r="D24" s="9" t="s">
        <v>3</v>
      </c>
      <c r="E24" s="9" t="s">
        <v>2</v>
      </c>
      <c r="F24" s="15" t="s">
        <v>103</v>
      </c>
      <c r="G24" s="15"/>
      <c r="H24" s="8" t="s">
        <v>99</v>
      </c>
      <c r="I24" s="56" t="s">
        <v>158</v>
      </c>
      <c r="J24" s="48" t="s">
        <v>131</v>
      </c>
      <c r="K24" s="48" t="s">
        <v>131</v>
      </c>
      <c r="L24" s="48" t="s">
        <v>131</v>
      </c>
      <c r="M24" s="15">
        <v>12</v>
      </c>
      <c r="N24" s="8" t="s">
        <v>182</v>
      </c>
      <c r="O24" s="13" t="s">
        <v>5</v>
      </c>
      <c r="P24" s="9" t="str">
        <f>Q8</f>
        <v>20.02.2027</v>
      </c>
      <c r="Q24" s="8" t="s">
        <v>220</v>
      </c>
      <c r="R24" s="44" t="s">
        <v>156</v>
      </c>
      <c r="S24" s="44" t="s">
        <v>474</v>
      </c>
      <c r="T24" s="44" t="s">
        <v>473</v>
      </c>
      <c r="U24" s="59" t="str">
        <f t="shared" si="0"/>
        <v>SP</v>
      </c>
      <c r="V24" s="149" t="s">
        <v>476</v>
      </c>
      <c r="W24" s="150">
        <f t="shared" si="2"/>
        <v>12</v>
      </c>
      <c r="X24" s="150">
        <f>W9-W24</f>
        <v>20</v>
      </c>
      <c r="Y24" s="155">
        <f t="shared" si="1"/>
        <v>32</v>
      </c>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c r="AMO24"/>
      <c r="AMP24"/>
      <c r="AMQ24"/>
      <c r="AMR24"/>
      <c r="AMS24"/>
      <c r="AMT24"/>
      <c r="AMU24"/>
      <c r="AMV24"/>
      <c r="AMW24"/>
      <c r="AMX24"/>
      <c r="AMY24"/>
      <c r="AMZ24"/>
      <c r="ANA24"/>
      <c r="ANB24"/>
      <c r="ANC24"/>
      <c r="AND24"/>
      <c r="ANE24"/>
      <c r="ANF24"/>
      <c r="ANG24"/>
      <c r="ANH24"/>
      <c r="ANI24"/>
      <c r="ANJ24"/>
      <c r="ANK24"/>
      <c r="ANL24"/>
      <c r="ANM24"/>
      <c r="ANN24"/>
      <c r="ANO24"/>
      <c r="ANP24"/>
    </row>
    <row r="25" spans="1:1056" s="7" customFormat="1" ht="45" x14ac:dyDescent="0.5">
      <c r="A25" s="14">
        <v>9</v>
      </c>
      <c r="B25" s="11" t="s">
        <v>18</v>
      </c>
      <c r="C25" s="9"/>
      <c r="D25" s="9" t="s">
        <v>3</v>
      </c>
      <c r="E25" s="9" t="s">
        <v>2</v>
      </c>
      <c r="F25" s="15" t="s">
        <v>103</v>
      </c>
      <c r="G25" s="15"/>
      <c r="H25" s="8" t="s">
        <v>218</v>
      </c>
      <c r="I25" s="54" t="s">
        <v>126</v>
      </c>
      <c r="J25" s="54" t="s">
        <v>127</v>
      </c>
      <c r="K25" s="56" t="s">
        <v>131</v>
      </c>
      <c r="L25" s="54" t="s">
        <v>127</v>
      </c>
      <c r="M25" s="15">
        <v>12</v>
      </c>
      <c r="N25" s="8" t="s">
        <v>182</v>
      </c>
      <c r="O25" s="13" t="s">
        <v>6</v>
      </c>
      <c r="P25" s="9" t="str">
        <f>Q8</f>
        <v>20.02.2027</v>
      </c>
      <c r="Q25" s="8"/>
      <c r="R25" s="8" t="s">
        <v>126</v>
      </c>
      <c r="S25" s="44" t="s">
        <v>474</v>
      </c>
      <c r="T25" s="44" t="s">
        <v>473</v>
      </c>
      <c r="U25" s="59" t="str">
        <f t="shared" si="0"/>
        <v>N/A</v>
      </c>
      <c r="V25" s="149" t="s">
        <v>476</v>
      </c>
      <c r="W25" s="150">
        <f t="shared" si="2"/>
        <v>12</v>
      </c>
      <c r="X25" s="150">
        <f>W9-W25</f>
        <v>20</v>
      </c>
      <c r="Y25" s="155">
        <f t="shared" si="1"/>
        <v>32</v>
      </c>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c r="AMO25"/>
      <c r="AMP25"/>
      <c r="AMQ25"/>
      <c r="AMR25"/>
      <c r="AMS25"/>
      <c r="AMT25"/>
      <c r="AMU25"/>
      <c r="AMV25"/>
      <c r="AMW25"/>
      <c r="AMX25"/>
      <c r="AMY25"/>
      <c r="AMZ25"/>
      <c r="ANA25"/>
      <c r="ANB25"/>
      <c r="ANC25"/>
      <c r="AND25"/>
      <c r="ANE25"/>
      <c r="ANF25"/>
      <c r="ANG25"/>
      <c r="ANH25"/>
      <c r="ANI25"/>
      <c r="ANJ25"/>
      <c r="ANK25"/>
      <c r="ANL25"/>
      <c r="ANM25"/>
      <c r="ANN25"/>
      <c r="ANO25"/>
      <c r="ANP25"/>
    </row>
    <row r="26" spans="1:1056" s="7" customFormat="1" ht="45" x14ac:dyDescent="0.5">
      <c r="A26" s="14">
        <v>10</v>
      </c>
      <c r="B26" s="12">
        <v>2.6</v>
      </c>
      <c r="C26" s="9"/>
      <c r="D26" s="9" t="s">
        <v>3</v>
      </c>
      <c r="E26" s="9" t="s">
        <v>2</v>
      </c>
      <c r="F26" s="9" t="s">
        <v>103</v>
      </c>
      <c r="G26" s="9"/>
      <c r="H26" s="13" t="s">
        <v>7</v>
      </c>
      <c r="I26" s="53" t="s">
        <v>157</v>
      </c>
      <c r="J26" s="54" t="s">
        <v>127</v>
      </c>
      <c r="K26" s="56" t="s">
        <v>131</v>
      </c>
      <c r="L26" s="54" t="s">
        <v>127</v>
      </c>
      <c r="M26" s="15">
        <v>12</v>
      </c>
      <c r="N26" s="8" t="s">
        <v>182</v>
      </c>
      <c r="O26" s="10" t="s">
        <v>274</v>
      </c>
      <c r="P26" s="9" t="str">
        <f>Q8</f>
        <v>20.02.2027</v>
      </c>
      <c r="Q26" s="8"/>
      <c r="R26" s="8" t="s">
        <v>126</v>
      </c>
      <c r="S26" s="44" t="s">
        <v>474</v>
      </c>
      <c r="T26" s="44" t="s">
        <v>473</v>
      </c>
      <c r="U26" s="59" t="str">
        <f t="shared" si="0"/>
        <v>NA</v>
      </c>
      <c r="V26" s="149" t="s">
        <v>476</v>
      </c>
      <c r="W26" s="150">
        <f t="shared" si="2"/>
        <v>12</v>
      </c>
      <c r="X26" s="150">
        <f>W9-W26</f>
        <v>20</v>
      </c>
      <c r="Y26" s="155">
        <f t="shared" si="1"/>
        <v>32</v>
      </c>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c r="AMO26"/>
      <c r="AMP26"/>
      <c r="AMQ26"/>
      <c r="AMR26"/>
      <c r="AMS26"/>
      <c r="AMT26"/>
      <c r="AMU26"/>
      <c r="AMV26"/>
      <c r="AMW26"/>
      <c r="AMX26"/>
      <c r="AMY26"/>
      <c r="AMZ26"/>
      <c r="ANA26"/>
      <c r="ANB26"/>
      <c r="ANC26"/>
      <c r="AND26"/>
      <c r="ANE26"/>
      <c r="ANF26"/>
      <c r="ANG26"/>
      <c r="ANH26"/>
      <c r="ANI26"/>
      <c r="ANJ26"/>
      <c r="ANK26"/>
      <c r="ANL26"/>
      <c r="ANM26"/>
      <c r="ANN26"/>
      <c r="ANO26"/>
      <c r="ANP26"/>
    </row>
    <row r="27" spans="1:1056" s="7" customFormat="1" ht="45" x14ac:dyDescent="0.5">
      <c r="A27" s="14">
        <v>11</v>
      </c>
      <c r="B27" s="12">
        <v>2.7</v>
      </c>
      <c r="C27" s="9"/>
      <c r="D27" s="9" t="s">
        <v>3</v>
      </c>
      <c r="E27" s="9" t="s">
        <v>2</v>
      </c>
      <c r="F27" s="9" t="s">
        <v>103</v>
      </c>
      <c r="G27" s="9"/>
      <c r="H27" s="13" t="s">
        <v>159</v>
      </c>
      <c r="I27" s="49" t="s">
        <v>158</v>
      </c>
      <c r="J27" s="56" t="s">
        <v>131</v>
      </c>
      <c r="K27" s="56" t="s">
        <v>131</v>
      </c>
      <c r="L27" s="56" t="s">
        <v>131</v>
      </c>
      <c r="M27" s="15">
        <v>11</v>
      </c>
      <c r="N27" s="8" t="s">
        <v>182</v>
      </c>
      <c r="O27" s="10" t="s">
        <v>320</v>
      </c>
      <c r="P27" s="9" t="str">
        <f>Q8</f>
        <v>20.02.2027</v>
      </c>
      <c r="Q27" s="8" t="s">
        <v>224</v>
      </c>
      <c r="R27" s="44" t="s">
        <v>156</v>
      </c>
      <c r="S27" s="44" t="s">
        <v>478</v>
      </c>
      <c r="T27" s="44" t="s">
        <v>479</v>
      </c>
      <c r="U27" s="59" t="str">
        <f t="shared" si="0"/>
        <v>SP</v>
      </c>
      <c r="V27" s="149" t="s">
        <v>477</v>
      </c>
      <c r="W27" s="150">
        <f t="shared" si="2"/>
        <v>11</v>
      </c>
      <c r="X27" s="150">
        <f>W9-W27</f>
        <v>21</v>
      </c>
      <c r="Y27" s="155">
        <f t="shared" si="1"/>
        <v>32</v>
      </c>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c r="AMK27"/>
      <c r="AML27"/>
      <c r="AMM27"/>
      <c r="AMN27"/>
      <c r="AMO27"/>
      <c r="AMP27"/>
      <c r="AMQ27"/>
      <c r="AMR27"/>
      <c r="AMS27"/>
      <c r="AMT27"/>
      <c r="AMU27"/>
      <c r="AMV27"/>
      <c r="AMW27"/>
      <c r="AMX27"/>
      <c r="AMY27"/>
      <c r="AMZ27"/>
      <c r="ANA27"/>
      <c r="ANB27"/>
      <c r="ANC27"/>
      <c r="AND27"/>
      <c r="ANE27"/>
      <c r="ANF27"/>
      <c r="ANG27"/>
      <c r="ANH27"/>
      <c r="ANI27"/>
      <c r="ANJ27"/>
      <c r="ANK27"/>
      <c r="ANL27"/>
      <c r="ANM27"/>
      <c r="ANN27"/>
      <c r="ANO27"/>
      <c r="ANP27"/>
    </row>
    <row r="28" spans="1:1056" s="7" customFormat="1" ht="74" x14ac:dyDescent="0.5">
      <c r="A28" s="14">
        <v>12</v>
      </c>
      <c r="B28" s="12" t="s">
        <v>19</v>
      </c>
      <c r="C28" s="9" t="s">
        <v>1</v>
      </c>
      <c r="D28" s="9"/>
      <c r="E28" s="9" t="s">
        <v>2</v>
      </c>
      <c r="F28" s="9" t="s">
        <v>103</v>
      </c>
      <c r="G28" s="9"/>
      <c r="H28" s="13" t="s">
        <v>160</v>
      </c>
      <c r="I28" s="49" t="s">
        <v>158</v>
      </c>
      <c r="J28" s="48" t="s">
        <v>131</v>
      </c>
      <c r="K28" s="48" t="s">
        <v>131</v>
      </c>
      <c r="L28" s="48" t="s">
        <v>131</v>
      </c>
      <c r="M28" s="15">
        <v>1</v>
      </c>
      <c r="N28" s="8" t="s">
        <v>133</v>
      </c>
      <c r="O28" s="10" t="s">
        <v>162</v>
      </c>
      <c r="P28" s="9" t="str">
        <f>Q8</f>
        <v>20.02.2027</v>
      </c>
      <c r="Q28" s="8" t="s">
        <v>225</v>
      </c>
      <c r="R28" s="44" t="s">
        <v>156</v>
      </c>
      <c r="S28" s="44" t="s">
        <v>121</v>
      </c>
      <c r="T28" s="44" t="s">
        <v>483</v>
      </c>
      <c r="U28" s="59" t="str">
        <f t="shared" si="0"/>
        <v>SP</v>
      </c>
      <c r="V28" s="149" t="s">
        <v>482</v>
      </c>
      <c r="W28" s="150">
        <f t="shared" si="2"/>
        <v>1</v>
      </c>
      <c r="X28" s="150">
        <f>W9-W28</f>
        <v>31</v>
      </c>
      <c r="Y28" s="155">
        <f t="shared" si="1"/>
        <v>32</v>
      </c>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c r="AMO28"/>
      <c r="AMP28"/>
      <c r="AMQ28"/>
      <c r="AMR28"/>
      <c r="AMS28"/>
      <c r="AMT28"/>
      <c r="AMU28"/>
      <c r="AMV28"/>
      <c r="AMW28"/>
      <c r="AMX28"/>
      <c r="AMY28"/>
      <c r="AMZ28"/>
      <c r="ANA28"/>
      <c r="ANB28"/>
      <c r="ANC28"/>
      <c r="AND28"/>
      <c r="ANE28"/>
      <c r="ANF28"/>
      <c r="ANG28"/>
      <c r="ANH28"/>
      <c r="ANI28"/>
      <c r="ANJ28"/>
      <c r="ANK28"/>
      <c r="ANL28"/>
      <c r="ANM28"/>
      <c r="ANN28"/>
      <c r="ANO28"/>
      <c r="ANP28"/>
    </row>
    <row r="29" spans="1:1056" s="7" customFormat="1" ht="74" x14ac:dyDescent="0.5">
      <c r="A29" s="14"/>
      <c r="B29" s="110" t="s">
        <v>445</v>
      </c>
      <c r="C29" s="9" t="s">
        <v>1</v>
      </c>
      <c r="D29" s="9"/>
      <c r="E29" s="9"/>
      <c r="F29" s="9"/>
      <c r="G29" s="15"/>
      <c r="H29" s="8" t="s">
        <v>219</v>
      </c>
      <c r="I29" s="56"/>
      <c r="J29" s="48" t="s">
        <v>131</v>
      </c>
      <c r="K29" s="48" t="s">
        <v>131</v>
      </c>
      <c r="L29" s="48" t="s">
        <v>131</v>
      </c>
      <c r="M29" s="15">
        <v>31</v>
      </c>
      <c r="N29" s="8" t="s">
        <v>133</v>
      </c>
      <c r="O29" s="10" t="s">
        <v>161</v>
      </c>
      <c r="P29" s="9" t="str">
        <f>Q8</f>
        <v>20.02.2027</v>
      </c>
      <c r="Q29" s="8" t="s">
        <v>225</v>
      </c>
      <c r="R29" s="44" t="s">
        <v>156</v>
      </c>
      <c r="S29" s="44" t="s">
        <v>483</v>
      </c>
      <c r="T29" s="44" t="s">
        <v>121</v>
      </c>
      <c r="U29" s="59">
        <f t="shared" si="0"/>
        <v>0</v>
      </c>
      <c r="V29" s="150"/>
      <c r="W29" s="150">
        <f t="shared" si="2"/>
        <v>31</v>
      </c>
      <c r="X29" s="150">
        <f>W9-W29</f>
        <v>1</v>
      </c>
      <c r="Y29" s="155">
        <f t="shared" si="1"/>
        <v>32</v>
      </c>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c r="AMO29"/>
      <c r="AMP29"/>
      <c r="AMQ29"/>
      <c r="AMR29"/>
      <c r="AMS29"/>
      <c r="AMT29"/>
      <c r="AMU29"/>
      <c r="AMV29"/>
      <c r="AMW29"/>
      <c r="AMX29"/>
      <c r="AMY29"/>
      <c r="AMZ29"/>
      <c r="ANA29"/>
      <c r="ANB29"/>
      <c r="ANC29"/>
      <c r="AND29"/>
      <c r="ANE29"/>
      <c r="ANF29"/>
      <c r="ANG29"/>
      <c r="ANH29"/>
      <c r="ANI29"/>
      <c r="ANJ29"/>
      <c r="ANK29"/>
      <c r="ANL29"/>
      <c r="ANM29"/>
      <c r="ANN29"/>
      <c r="ANO29"/>
      <c r="ANP29"/>
    </row>
    <row r="30" spans="1:1056" s="7" customFormat="1" ht="94.75" customHeight="1" x14ac:dyDescent="0.5">
      <c r="A30" s="14">
        <v>13</v>
      </c>
      <c r="B30" s="12">
        <v>2.9</v>
      </c>
      <c r="C30" s="9"/>
      <c r="D30" s="9" t="s">
        <v>3</v>
      </c>
      <c r="E30" s="9" t="s">
        <v>2</v>
      </c>
      <c r="F30" s="9" t="s">
        <v>103</v>
      </c>
      <c r="G30" s="9"/>
      <c r="H30" s="13" t="s">
        <v>122</v>
      </c>
      <c r="I30" s="49" t="s">
        <v>158</v>
      </c>
      <c r="J30" s="48" t="s">
        <v>131</v>
      </c>
      <c r="K30" s="48" t="s">
        <v>131</v>
      </c>
      <c r="L30" s="48" t="s">
        <v>131</v>
      </c>
      <c r="M30" s="15">
        <v>21</v>
      </c>
      <c r="N30" s="8" t="s">
        <v>182</v>
      </c>
      <c r="O30" s="10" t="s">
        <v>311</v>
      </c>
      <c r="P30" s="9" t="str">
        <f>Q8</f>
        <v>20.02.2027</v>
      </c>
      <c r="Q30" s="8" t="s">
        <v>226</v>
      </c>
      <c r="R30" s="8" t="s">
        <v>156</v>
      </c>
      <c r="S30" s="44" t="s">
        <v>485</v>
      </c>
      <c r="T30" s="44" t="s">
        <v>484</v>
      </c>
      <c r="U30" s="59" t="str">
        <f t="shared" si="0"/>
        <v>SP</v>
      </c>
      <c r="V30" s="5" t="s">
        <v>486</v>
      </c>
      <c r="W30" s="150">
        <f t="shared" si="2"/>
        <v>21</v>
      </c>
      <c r="X30" s="150">
        <f>W9-W30</f>
        <v>11</v>
      </c>
      <c r="Y30" s="155">
        <f t="shared" si="1"/>
        <v>32</v>
      </c>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c r="AMO30"/>
      <c r="AMP30"/>
      <c r="AMQ30"/>
      <c r="AMR30"/>
      <c r="AMS30"/>
      <c r="AMT30"/>
      <c r="AMU30"/>
      <c r="AMV30"/>
      <c r="AMW30"/>
      <c r="AMX30"/>
      <c r="AMY30"/>
      <c r="AMZ30"/>
      <c r="ANA30"/>
      <c r="ANB30"/>
      <c r="ANC30"/>
      <c r="AND30"/>
      <c r="ANE30"/>
      <c r="ANF30"/>
      <c r="ANG30"/>
      <c r="ANH30"/>
      <c r="ANI30"/>
      <c r="ANJ30"/>
      <c r="ANK30"/>
      <c r="ANL30"/>
      <c r="ANM30"/>
      <c r="ANN30"/>
      <c r="ANO30"/>
      <c r="ANP30"/>
    </row>
    <row r="31" spans="1:1056" s="7" customFormat="1" ht="55.25" customHeight="1" x14ac:dyDescent="0.5">
      <c r="A31" s="14">
        <v>14</v>
      </c>
      <c r="B31" s="12" t="s">
        <v>438</v>
      </c>
      <c r="C31" s="9"/>
      <c r="D31" s="9" t="s">
        <v>3</v>
      </c>
      <c r="E31" s="9" t="s">
        <v>2</v>
      </c>
      <c r="F31" s="9" t="s">
        <v>103</v>
      </c>
      <c r="G31" s="9"/>
      <c r="H31" s="13" t="s">
        <v>123</v>
      </c>
      <c r="I31" s="49" t="s">
        <v>158</v>
      </c>
      <c r="J31" s="48" t="s">
        <v>131</v>
      </c>
      <c r="K31" s="48" t="s">
        <v>131</v>
      </c>
      <c r="L31" s="48" t="s">
        <v>131</v>
      </c>
      <c r="M31" s="15">
        <v>7</v>
      </c>
      <c r="N31" s="8" t="s">
        <v>182</v>
      </c>
      <c r="O31" s="10" t="s">
        <v>151</v>
      </c>
      <c r="P31" s="9" t="str">
        <f>Q8</f>
        <v>20.02.2027</v>
      </c>
      <c r="Q31" s="8" t="s">
        <v>227</v>
      </c>
      <c r="R31" s="8" t="s">
        <v>156</v>
      </c>
      <c r="S31" s="44" t="s">
        <v>349</v>
      </c>
      <c r="T31" s="44" t="s">
        <v>487</v>
      </c>
      <c r="U31" s="59" t="str">
        <f t="shared" si="0"/>
        <v>SP</v>
      </c>
      <c r="V31" s="149" t="s">
        <v>488</v>
      </c>
      <c r="W31" s="150">
        <f t="shared" si="2"/>
        <v>7</v>
      </c>
      <c r="X31" s="150">
        <f>W9-W31</f>
        <v>25</v>
      </c>
      <c r="Y31" s="155">
        <f t="shared" si="1"/>
        <v>32</v>
      </c>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c r="AMO31"/>
      <c r="AMP31"/>
      <c r="AMQ31"/>
      <c r="AMR31"/>
      <c r="AMS31"/>
      <c r="AMT31"/>
      <c r="AMU31"/>
      <c r="AMV31"/>
      <c r="AMW31"/>
      <c r="AMX31"/>
      <c r="AMY31"/>
      <c r="AMZ31"/>
      <c r="ANA31"/>
      <c r="ANB31"/>
      <c r="ANC31"/>
      <c r="AND31"/>
      <c r="ANE31"/>
      <c r="ANF31"/>
      <c r="ANG31"/>
      <c r="ANH31"/>
      <c r="ANI31"/>
      <c r="ANJ31"/>
      <c r="ANK31"/>
      <c r="ANL31"/>
      <c r="ANM31"/>
      <c r="ANN31"/>
      <c r="ANO31"/>
      <c r="ANP31"/>
    </row>
    <row r="32" spans="1:1056" s="7" customFormat="1" ht="87.65" customHeight="1" x14ac:dyDescent="0.5">
      <c r="A32" s="14">
        <v>15</v>
      </c>
      <c r="B32" s="12">
        <v>2.11</v>
      </c>
      <c r="C32" s="9" t="s">
        <v>1</v>
      </c>
      <c r="D32" s="9"/>
      <c r="E32" s="9" t="s">
        <v>2</v>
      </c>
      <c r="F32" s="9" t="s">
        <v>103</v>
      </c>
      <c r="G32" s="9"/>
      <c r="H32" s="13" t="s">
        <v>312</v>
      </c>
      <c r="I32" s="49" t="s">
        <v>158</v>
      </c>
      <c r="J32" s="48" t="s">
        <v>131</v>
      </c>
      <c r="K32" s="48" t="s">
        <v>131</v>
      </c>
      <c r="L32" s="48" t="s">
        <v>131</v>
      </c>
      <c r="M32" s="15">
        <v>21</v>
      </c>
      <c r="N32" s="8" t="s">
        <v>133</v>
      </c>
      <c r="O32" s="10" t="s">
        <v>149</v>
      </c>
      <c r="P32" s="9" t="str">
        <f>Q7</f>
        <v>12.03.2027</v>
      </c>
      <c r="Q32" s="8" t="s">
        <v>228</v>
      </c>
      <c r="R32" s="8" t="s">
        <v>156</v>
      </c>
      <c r="S32" s="44" t="s">
        <v>485</v>
      </c>
      <c r="T32" s="44" t="s">
        <v>484</v>
      </c>
      <c r="U32" s="59" t="str">
        <f t="shared" si="0"/>
        <v>SP</v>
      </c>
      <c r="V32" s="149" t="s">
        <v>489</v>
      </c>
      <c r="W32" s="150">
        <f t="shared" si="2"/>
        <v>21</v>
      </c>
      <c r="X32" s="150">
        <f>W9-W32</f>
        <v>11</v>
      </c>
      <c r="Y32" s="155">
        <f t="shared" si="1"/>
        <v>32</v>
      </c>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c r="AMO32"/>
      <c r="AMP32"/>
      <c r="AMQ32"/>
      <c r="AMR32"/>
      <c r="AMS32"/>
      <c r="AMT32"/>
      <c r="AMU32"/>
      <c r="AMV32"/>
      <c r="AMW32"/>
      <c r="AMX32"/>
      <c r="AMY32"/>
      <c r="AMZ32"/>
      <c r="ANA32"/>
      <c r="ANB32"/>
      <c r="ANC32"/>
      <c r="AND32"/>
      <c r="ANE32"/>
      <c r="ANF32"/>
      <c r="ANG32"/>
      <c r="ANH32"/>
      <c r="ANI32"/>
      <c r="ANJ32"/>
      <c r="ANK32"/>
      <c r="ANL32"/>
      <c r="ANM32"/>
      <c r="ANN32"/>
      <c r="ANO32"/>
      <c r="ANP32"/>
    </row>
    <row r="33" spans="1:1056" s="7" customFormat="1" ht="45" x14ac:dyDescent="0.5">
      <c r="A33" s="14">
        <v>16</v>
      </c>
      <c r="B33" s="12">
        <v>2.12</v>
      </c>
      <c r="C33" s="9" t="s">
        <v>1</v>
      </c>
      <c r="D33" s="9"/>
      <c r="E33" s="9" t="s">
        <v>2</v>
      </c>
      <c r="F33" s="9" t="s">
        <v>103</v>
      </c>
      <c r="G33" s="9"/>
      <c r="H33" s="13" t="s">
        <v>313</v>
      </c>
      <c r="I33" s="53" t="s">
        <v>126</v>
      </c>
      <c r="J33" s="54" t="s">
        <v>127</v>
      </c>
      <c r="K33" s="56" t="s">
        <v>131</v>
      </c>
      <c r="L33" s="54" t="s">
        <v>127</v>
      </c>
      <c r="M33" s="15">
        <v>7</v>
      </c>
      <c r="N33" s="8" t="s">
        <v>152</v>
      </c>
      <c r="O33" s="42" t="s">
        <v>150</v>
      </c>
      <c r="P33" s="59" t="s">
        <v>267</v>
      </c>
      <c r="Q33" s="8" t="s">
        <v>229</v>
      </c>
      <c r="R33" s="8" t="s">
        <v>156</v>
      </c>
      <c r="S33" s="44" t="s">
        <v>349</v>
      </c>
      <c r="T33" s="44" t="s">
        <v>487</v>
      </c>
      <c r="U33" s="59" t="str">
        <f t="shared" si="0"/>
        <v>N/A</v>
      </c>
      <c r="V33" s="149" t="s">
        <v>488</v>
      </c>
      <c r="W33" s="150">
        <f t="shared" si="2"/>
        <v>7</v>
      </c>
      <c r="X33" s="150">
        <f>W9-W33</f>
        <v>25</v>
      </c>
      <c r="Y33" s="155">
        <f t="shared" si="1"/>
        <v>32</v>
      </c>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c r="AMO33"/>
      <c r="AMP33"/>
      <c r="AMQ33"/>
      <c r="AMR33"/>
      <c r="AMS33"/>
      <c r="AMT33"/>
      <c r="AMU33"/>
      <c r="AMV33"/>
      <c r="AMW33"/>
      <c r="AMX33"/>
      <c r="AMY33"/>
      <c r="AMZ33"/>
      <c r="ANA33"/>
      <c r="ANB33"/>
      <c r="ANC33"/>
      <c r="AND33"/>
      <c r="ANE33"/>
      <c r="ANF33"/>
      <c r="ANG33"/>
      <c r="ANH33"/>
      <c r="ANI33"/>
      <c r="ANJ33"/>
      <c r="ANK33"/>
      <c r="ANL33"/>
      <c r="ANM33"/>
      <c r="ANN33"/>
      <c r="ANO33"/>
      <c r="ANP33"/>
    </row>
    <row r="34" spans="1:1056" s="7" customFormat="1" ht="59.5" x14ac:dyDescent="0.5">
      <c r="A34" s="14">
        <v>17</v>
      </c>
      <c r="B34" s="12">
        <v>2.13</v>
      </c>
      <c r="C34" s="9" t="s">
        <v>1</v>
      </c>
      <c r="D34" s="9"/>
      <c r="E34" s="9" t="s">
        <v>2</v>
      </c>
      <c r="F34" s="9" t="s">
        <v>103</v>
      </c>
      <c r="G34" s="9"/>
      <c r="H34" s="13" t="s">
        <v>124</v>
      </c>
      <c r="I34" s="49" t="s">
        <v>158</v>
      </c>
      <c r="J34" s="48" t="s">
        <v>131</v>
      </c>
      <c r="K34" s="48" t="s">
        <v>131</v>
      </c>
      <c r="L34" s="48" t="s">
        <v>131</v>
      </c>
      <c r="M34" s="15">
        <v>7</v>
      </c>
      <c r="N34" s="8" t="s">
        <v>133</v>
      </c>
      <c r="O34" s="42" t="s">
        <v>321</v>
      </c>
      <c r="P34" s="9" t="str">
        <f>Q7</f>
        <v>12.03.2027</v>
      </c>
      <c r="Q34" s="8" t="s">
        <v>230</v>
      </c>
      <c r="R34" s="8" t="s">
        <v>156</v>
      </c>
      <c r="S34" s="44" t="s">
        <v>349</v>
      </c>
      <c r="T34" s="44" t="s">
        <v>487</v>
      </c>
      <c r="U34" s="59" t="str">
        <f t="shared" si="0"/>
        <v>SP</v>
      </c>
      <c r="V34" s="149" t="s">
        <v>488</v>
      </c>
      <c r="W34" s="150">
        <f t="shared" si="2"/>
        <v>7</v>
      </c>
      <c r="X34" s="150">
        <f>W9-W34</f>
        <v>25</v>
      </c>
      <c r="Y34" s="155">
        <f t="shared" si="1"/>
        <v>32</v>
      </c>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c r="AMO34"/>
      <c r="AMP34"/>
      <c r="AMQ34"/>
      <c r="AMR34"/>
      <c r="AMS34"/>
      <c r="AMT34"/>
      <c r="AMU34"/>
      <c r="AMV34"/>
      <c r="AMW34"/>
      <c r="AMX34"/>
      <c r="AMY34"/>
      <c r="AMZ34"/>
      <c r="ANA34"/>
      <c r="ANB34"/>
      <c r="ANC34"/>
      <c r="AND34"/>
      <c r="ANE34"/>
      <c r="ANF34"/>
      <c r="ANG34"/>
      <c r="ANH34"/>
      <c r="ANI34"/>
      <c r="ANJ34"/>
      <c r="ANK34"/>
      <c r="ANL34"/>
      <c r="ANM34"/>
      <c r="ANN34"/>
      <c r="ANO34"/>
      <c r="ANP34"/>
    </row>
    <row r="35" spans="1:1056" s="7" customFormat="1" ht="45" x14ac:dyDescent="0.5">
      <c r="A35" s="14">
        <v>18</v>
      </c>
      <c r="B35" s="12">
        <v>2.14</v>
      </c>
      <c r="C35" s="9" t="s">
        <v>1</v>
      </c>
      <c r="D35" s="9"/>
      <c r="E35" s="9" t="s">
        <v>2</v>
      </c>
      <c r="F35" s="9" t="s">
        <v>103</v>
      </c>
      <c r="G35" s="9"/>
      <c r="H35" s="13" t="s">
        <v>180</v>
      </c>
      <c r="I35" s="53" t="s">
        <v>126</v>
      </c>
      <c r="J35" s="54" t="s">
        <v>127</v>
      </c>
      <c r="K35" s="56" t="s">
        <v>131</v>
      </c>
      <c r="L35" s="54" t="s">
        <v>127</v>
      </c>
      <c r="M35" s="15">
        <v>7</v>
      </c>
      <c r="N35" s="8" t="s">
        <v>133</v>
      </c>
      <c r="O35" s="42" t="s">
        <v>130</v>
      </c>
      <c r="P35" s="9" t="str">
        <f>Q7</f>
        <v>12.03.2027</v>
      </c>
      <c r="Q35" s="8" t="s">
        <v>350</v>
      </c>
      <c r="R35" s="8" t="s">
        <v>126</v>
      </c>
      <c r="S35" s="44" t="s">
        <v>349</v>
      </c>
      <c r="T35" s="44" t="s">
        <v>487</v>
      </c>
      <c r="U35" s="59" t="str">
        <f t="shared" si="0"/>
        <v>N/A</v>
      </c>
      <c r="V35" s="149" t="s">
        <v>488</v>
      </c>
      <c r="W35" s="150">
        <f t="shared" si="2"/>
        <v>7</v>
      </c>
      <c r="X35" s="150">
        <f>W9-W35</f>
        <v>25</v>
      </c>
      <c r="Y35" s="155">
        <f t="shared" si="1"/>
        <v>32</v>
      </c>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c r="AMO35"/>
      <c r="AMP35"/>
      <c r="AMQ35"/>
      <c r="AMR35"/>
      <c r="AMS35"/>
      <c r="AMT35"/>
      <c r="AMU35"/>
      <c r="AMV35"/>
      <c r="AMW35"/>
      <c r="AMX35"/>
      <c r="AMY35"/>
      <c r="AMZ35"/>
      <c r="ANA35"/>
      <c r="ANB35"/>
      <c r="ANC35"/>
      <c r="AND35"/>
      <c r="ANE35"/>
      <c r="ANF35"/>
      <c r="ANG35"/>
      <c r="ANH35"/>
      <c r="ANI35"/>
      <c r="ANJ35"/>
      <c r="ANK35"/>
      <c r="ANL35"/>
      <c r="ANM35"/>
      <c r="ANN35"/>
      <c r="ANO35"/>
      <c r="ANP35"/>
    </row>
    <row r="36" spans="1:1056" s="7" customFormat="1" ht="132" x14ac:dyDescent="0.5">
      <c r="A36" s="14">
        <v>19</v>
      </c>
      <c r="B36" s="12">
        <v>2.15</v>
      </c>
      <c r="C36" s="9"/>
      <c r="D36" s="9" t="s">
        <v>3</v>
      </c>
      <c r="E36" s="9" t="s">
        <v>2</v>
      </c>
      <c r="F36" s="9" t="s">
        <v>103</v>
      </c>
      <c r="G36" s="9"/>
      <c r="H36" s="13" t="s">
        <v>9</v>
      </c>
      <c r="I36" s="49" t="s">
        <v>158</v>
      </c>
      <c r="J36" s="48" t="s">
        <v>131</v>
      </c>
      <c r="K36" s="48" t="s">
        <v>131</v>
      </c>
      <c r="L36" s="48" t="s">
        <v>131</v>
      </c>
      <c r="M36" s="15">
        <v>0</v>
      </c>
      <c r="N36" s="8" t="s">
        <v>182</v>
      </c>
      <c r="O36" s="10" t="s">
        <v>8</v>
      </c>
      <c r="P36" s="9" t="str">
        <f>Q8</f>
        <v>20.02.2027</v>
      </c>
      <c r="Q36" s="8" t="s">
        <v>231</v>
      </c>
      <c r="R36" s="8" t="s">
        <v>156</v>
      </c>
      <c r="S36" s="44" t="s">
        <v>120</v>
      </c>
      <c r="T36" s="44" t="s">
        <v>120</v>
      </c>
      <c r="U36" s="59" t="str">
        <f t="shared" si="0"/>
        <v>SP</v>
      </c>
      <c r="V36" s="149" t="s">
        <v>126</v>
      </c>
      <c r="W36" s="150">
        <f t="shared" si="2"/>
        <v>0</v>
      </c>
      <c r="X36" s="150">
        <f>W9-W36</f>
        <v>32</v>
      </c>
      <c r="Y36" s="155">
        <f t="shared" si="1"/>
        <v>32</v>
      </c>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c r="AMK36"/>
      <c r="AML36"/>
      <c r="AMM36"/>
      <c r="AMN36"/>
      <c r="AMO36"/>
      <c r="AMP36"/>
      <c r="AMQ36"/>
      <c r="AMR36"/>
      <c r="AMS36"/>
      <c r="AMT36"/>
      <c r="AMU36"/>
      <c r="AMV36"/>
      <c r="AMW36"/>
      <c r="AMX36"/>
      <c r="AMY36"/>
      <c r="AMZ36"/>
      <c r="ANA36"/>
      <c r="ANB36"/>
      <c r="ANC36"/>
      <c r="AND36"/>
      <c r="ANE36"/>
      <c r="ANF36"/>
      <c r="ANG36"/>
      <c r="ANH36"/>
      <c r="ANI36"/>
      <c r="ANJ36"/>
      <c r="ANK36"/>
      <c r="ANL36"/>
      <c r="ANM36"/>
      <c r="ANN36"/>
      <c r="ANO36"/>
      <c r="ANP36"/>
    </row>
    <row r="37" spans="1:1056" s="7" customFormat="1" ht="45" x14ac:dyDescent="0.5">
      <c r="A37" s="14">
        <v>20</v>
      </c>
      <c r="B37" s="12">
        <v>2.16</v>
      </c>
      <c r="C37" s="9"/>
      <c r="D37" s="9" t="s">
        <v>3</v>
      </c>
      <c r="E37" s="9" t="s">
        <v>2</v>
      </c>
      <c r="F37" s="9" t="s">
        <v>103</v>
      </c>
      <c r="G37" s="9"/>
      <c r="H37" s="13" t="s">
        <v>181</v>
      </c>
      <c r="I37" s="49" t="s">
        <v>158</v>
      </c>
      <c r="J37" s="48" t="s">
        <v>131</v>
      </c>
      <c r="K37" s="48" t="s">
        <v>131</v>
      </c>
      <c r="L37" s="48" t="s">
        <v>131</v>
      </c>
      <c r="M37" s="15">
        <v>0</v>
      </c>
      <c r="N37" s="8" t="s">
        <v>182</v>
      </c>
      <c r="O37" s="10" t="s">
        <v>10</v>
      </c>
      <c r="P37" s="9" t="str">
        <f>Q8</f>
        <v>20.02.2027</v>
      </c>
      <c r="Q37" s="8" t="s">
        <v>291</v>
      </c>
      <c r="R37" s="8" t="s">
        <v>156</v>
      </c>
      <c r="S37" s="44" t="s">
        <v>120</v>
      </c>
      <c r="T37" s="44" t="s">
        <v>120</v>
      </c>
      <c r="U37" s="59" t="str">
        <f t="shared" si="0"/>
        <v>SP</v>
      </c>
      <c r="V37" s="149" t="s">
        <v>126</v>
      </c>
      <c r="W37" s="150">
        <f t="shared" si="2"/>
        <v>0</v>
      </c>
      <c r="X37" s="150">
        <f>W9-W37</f>
        <v>32</v>
      </c>
      <c r="Y37" s="155">
        <f t="shared" si="1"/>
        <v>32</v>
      </c>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c r="AMK37"/>
      <c r="AML37"/>
      <c r="AMM37"/>
      <c r="AMN37"/>
      <c r="AMO37"/>
      <c r="AMP37"/>
      <c r="AMQ37"/>
      <c r="AMR37"/>
      <c r="AMS37"/>
      <c r="AMT37"/>
      <c r="AMU37"/>
      <c r="AMV37"/>
      <c r="AMW37"/>
      <c r="AMX37"/>
      <c r="AMY37"/>
      <c r="AMZ37"/>
      <c r="ANA37"/>
      <c r="ANB37"/>
      <c r="ANC37"/>
      <c r="AND37"/>
      <c r="ANE37"/>
      <c r="ANF37"/>
      <c r="ANG37"/>
      <c r="ANH37"/>
      <c r="ANI37"/>
      <c r="ANJ37"/>
      <c r="ANK37"/>
      <c r="ANL37"/>
      <c r="ANM37"/>
      <c r="ANN37"/>
      <c r="ANO37"/>
      <c r="ANP37"/>
    </row>
    <row r="38" spans="1:1056" s="7" customFormat="1" ht="21" x14ac:dyDescent="0.5">
      <c r="A38" s="14"/>
      <c r="B38" s="12" t="s">
        <v>439</v>
      </c>
      <c r="C38" s="9" t="s">
        <v>1</v>
      </c>
      <c r="D38" s="9"/>
      <c r="E38" s="9"/>
      <c r="F38" s="9"/>
      <c r="G38" s="9" t="s">
        <v>103</v>
      </c>
      <c r="H38" s="13" t="s">
        <v>163</v>
      </c>
      <c r="I38" s="53"/>
      <c r="J38" s="51" t="s">
        <v>127</v>
      </c>
      <c r="K38" s="51" t="s">
        <v>127</v>
      </c>
      <c r="L38" s="51" t="s">
        <v>127</v>
      </c>
      <c r="M38" s="15">
        <v>0</v>
      </c>
      <c r="N38" s="8" t="s">
        <v>133</v>
      </c>
      <c r="O38" s="10" t="s">
        <v>10</v>
      </c>
      <c r="P38" s="9" t="str">
        <f>Q7</f>
        <v>12.03.2027</v>
      </c>
      <c r="Q38" s="45"/>
      <c r="R38" s="45" t="s">
        <v>126</v>
      </c>
      <c r="S38" s="44" t="s">
        <v>120</v>
      </c>
      <c r="T38" s="44" t="s">
        <v>120</v>
      </c>
      <c r="U38" s="59">
        <f t="shared" si="0"/>
        <v>0</v>
      </c>
      <c r="V38" s="149" t="s">
        <v>126</v>
      </c>
      <c r="W38" s="150">
        <f t="shared" si="2"/>
        <v>0</v>
      </c>
      <c r="X38" s="150">
        <f>W9-W38</f>
        <v>32</v>
      </c>
      <c r="Y38" s="155">
        <f t="shared" si="1"/>
        <v>32</v>
      </c>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c r="AMK38"/>
      <c r="AML38"/>
      <c r="AMM38"/>
      <c r="AMN38"/>
      <c r="AMO38"/>
      <c r="AMP38"/>
      <c r="AMQ38"/>
      <c r="AMR38"/>
      <c r="AMS38"/>
      <c r="AMT38"/>
      <c r="AMU38"/>
      <c r="AMV38"/>
      <c r="AMW38"/>
      <c r="AMX38"/>
      <c r="AMY38"/>
      <c r="AMZ38"/>
      <c r="ANA38"/>
      <c r="ANB38"/>
      <c r="ANC38"/>
      <c r="AND38"/>
      <c r="ANE38"/>
      <c r="ANF38"/>
      <c r="ANG38"/>
      <c r="ANH38"/>
      <c r="ANI38"/>
      <c r="ANJ38"/>
      <c r="ANK38"/>
      <c r="ANL38"/>
      <c r="ANM38"/>
      <c r="ANN38"/>
      <c r="ANO38"/>
      <c r="ANP38"/>
    </row>
    <row r="39" spans="1:1056" s="7" customFormat="1" ht="52.75" customHeight="1" x14ac:dyDescent="0.5">
      <c r="A39" s="14">
        <v>21</v>
      </c>
      <c r="B39" s="12">
        <v>2.17</v>
      </c>
      <c r="C39" s="9" t="s">
        <v>1</v>
      </c>
      <c r="D39" s="9"/>
      <c r="E39" s="9" t="s">
        <v>2</v>
      </c>
      <c r="F39" s="9" t="s">
        <v>103</v>
      </c>
      <c r="G39" s="9"/>
      <c r="H39" s="13" t="s">
        <v>164</v>
      </c>
      <c r="I39" s="49" t="s">
        <v>158</v>
      </c>
      <c r="J39" s="48" t="s">
        <v>131</v>
      </c>
      <c r="K39" s="48" t="s">
        <v>131</v>
      </c>
      <c r="L39" s="48" t="s">
        <v>131</v>
      </c>
      <c r="M39" s="15">
        <v>7</v>
      </c>
      <c r="N39" s="8" t="s">
        <v>133</v>
      </c>
      <c r="O39" s="10" t="s">
        <v>322</v>
      </c>
      <c r="P39" s="9" t="str">
        <f>Q7</f>
        <v>12.03.2027</v>
      </c>
      <c r="Q39" s="8" t="s">
        <v>292</v>
      </c>
      <c r="R39" s="8" t="s">
        <v>156</v>
      </c>
      <c r="S39" s="44" t="s">
        <v>351</v>
      </c>
      <c r="T39" s="44" t="s">
        <v>490</v>
      </c>
      <c r="U39" s="59" t="str">
        <f t="shared" si="0"/>
        <v>SP</v>
      </c>
      <c r="V39" s="149" t="s">
        <v>491</v>
      </c>
      <c r="W39" s="150">
        <f t="shared" si="2"/>
        <v>7</v>
      </c>
      <c r="X39" s="150">
        <f>W9-W39</f>
        <v>25</v>
      </c>
      <c r="Y39" s="155">
        <f t="shared" si="1"/>
        <v>32</v>
      </c>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c r="AMO39"/>
      <c r="AMP39"/>
      <c r="AMQ39"/>
      <c r="AMR39"/>
      <c r="AMS39"/>
      <c r="AMT39"/>
      <c r="AMU39"/>
      <c r="AMV39"/>
      <c r="AMW39"/>
      <c r="AMX39"/>
      <c r="AMY39"/>
      <c r="AMZ39"/>
      <c r="ANA39"/>
      <c r="ANB39"/>
      <c r="ANC39"/>
      <c r="AND39"/>
      <c r="ANE39"/>
      <c r="ANF39"/>
      <c r="ANG39"/>
      <c r="ANH39"/>
      <c r="ANI39"/>
      <c r="ANJ39"/>
      <c r="ANK39"/>
      <c r="ANL39"/>
      <c r="ANM39"/>
      <c r="ANN39"/>
      <c r="ANO39"/>
      <c r="ANP39"/>
    </row>
    <row r="40" spans="1:1056" s="7" customFormat="1" ht="62.4" customHeight="1" x14ac:dyDescent="0.5">
      <c r="A40" s="14"/>
      <c r="B40" s="110" t="s">
        <v>446</v>
      </c>
      <c r="C40" s="9"/>
      <c r="D40" s="9"/>
      <c r="E40" s="9"/>
      <c r="F40" s="15"/>
      <c r="G40" s="15"/>
      <c r="H40" s="8" t="s">
        <v>166</v>
      </c>
      <c r="I40" s="49"/>
      <c r="J40" s="48" t="s">
        <v>131</v>
      </c>
      <c r="K40" s="48" t="s">
        <v>131</v>
      </c>
      <c r="L40" s="48" t="s">
        <v>131</v>
      </c>
      <c r="M40" s="15"/>
      <c r="N40" s="8" t="s">
        <v>133</v>
      </c>
      <c r="O40" s="13" t="s">
        <v>167</v>
      </c>
      <c r="P40" s="9" t="str">
        <f>Q7</f>
        <v>12.03.2027</v>
      </c>
      <c r="Q40" s="8" t="s">
        <v>292</v>
      </c>
      <c r="R40" s="8" t="s">
        <v>156</v>
      </c>
      <c r="S40" s="44" t="s">
        <v>492</v>
      </c>
      <c r="T40" s="44" t="s">
        <v>493</v>
      </c>
      <c r="U40" s="59">
        <f t="shared" si="0"/>
        <v>0</v>
      </c>
      <c r="V40" s="149" t="s">
        <v>495</v>
      </c>
      <c r="W40" s="150">
        <v>31</v>
      </c>
      <c r="X40" s="150">
        <f>W9-W40</f>
        <v>1</v>
      </c>
      <c r="Y40" s="155">
        <f t="shared" si="1"/>
        <v>32</v>
      </c>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c r="AMO40"/>
      <c r="AMP40"/>
      <c r="AMQ40"/>
      <c r="AMR40"/>
      <c r="AMS40"/>
      <c r="AMT40"/>
      <c r="AMU40"/>
      <c r="AMV40"/>
      <c r="AMW40"/>
      <c r="AMX40"/>
      <c r="AMY40"/>
      <c r="AMZ40"/>
      <c r="ANA40"/>
      <c r="ANB40"/>
      <c r="ANC40"/>
      <c r="AND40"/>
      <c r="ANE40"/>
      <c r="ANF40"/>
      <c r="ANG40"/>
      <c r="ANH40"/>
      <c r="ANI40"/>
      <c r="ANJ40"/>
      <c r="ANK40"/>
      <c r="ANL40"/>
      <c r="ANM40"/>
      <c r="ANN40"/>
      <c r="ANO40"/>
      <c r="ANP40"/>
    </row>
    <row r="41" spans="1:1056" s="7" customFormat="1" ht="45" x14ac:dyDescent="0.5">
      <c r="A41" s="14"/>
      <c r="B41" s="110" t="s">
        <v>447</v>
      </c>
      <c r="C41" s="9"/>
      <c r="D41" s="9"/>
      <c r="E41" s="9"/>
      <c r="F41" s="15"/>
      <c r="G41" s="15"/>
      <c r="H41" s="8" t="s">
        <v>165</v>
      </c>
      <c r="I41" s="49" t="s">
        <v>158</v>
      </c>
      <c r="J41" s="48" t="s">
        <v>131</v>
      </c>
      <c r="K41" s="48" t="s">
        <v>131</v>
      </c>
      <c r="L41" s="48" t="s">
        <v>131</v>
      </c>
      <c r="M41" s="15"/>
      <c r="N41" s="8" t="s">
        <v>133</v>
      </c>
      <c r="O41" s="13" t="s">
        <v>168</v>
      </c>
      <c r="P41" s="9" t="str">
        <f>Q7</f>
        <v>12.03.2027</v>
      </c>
      <c r="Q41" s="8" t="s">
        <v>292</v>
      </c>
      <c r="R41" s="8" t="s">
        <v>156</v>
      </c>
      <c r="S41" s="44" t="s">
        <v>494</v>
      </c>
      <c r="T41" s="44" t="s">
        <v>352</v>
      </c>
      <c r="U41" s="59" t="str">
        <f t="shared" si="0"/>
        <v>SP</v>
      </c>
      <c r="V41" s="149" t="s">
        <v>496</v>
      </c>
      <c r="W41" s="150">
        <v>28</v>
      </c>
      <c r="X41" s="150">
        <f>W9-W41</f>
        <v>4</v>
      </c>
      <c r="Y41" s="155">
        <f t="shared" si="1"/>
        <v>32</v>
      </c>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c r="AMO41"/>
      <c r="AMP41"/>
      <c r="AMQ41"/>
      <c r="AMR41"/>
      <c r="AMS41"/>
      <c r="AMT41"/>
      <c r="AMU41"/>
      <c r="AMV41"/>
      <c r="AMW41"/>
      <c r="AMX41"/>
      <c r="AMY41"/>
      <c r="AMZ41"/>
      <c r="ANA41"/>
      <c r="ANB41"/>
      <c r="ANC41"/>
      <c r="AND41"/>
      <c r="ANE41"/>
      <c r="ANF41"/>
      <c r="ANG41"/>
      <c r="ANH41"/>
      <c r="ANI41"/>
      <c r="ANJ41"/>
      <c r="ANK41"/>
      <c r="ANL41"/>
      <c r="ANM41"/>
      <c r="ANN41"/>
      <c r="ANO41"/>
      <c r="ANP41"/>
    </row>
    <row r="42" spans="1:1056" s="7" customFormat="1" ht="69.650000000000006" customHeight="1" x14ac:dyDescent="0.5">
      <c r="A42" s="14">
        <v>22</v>
      </c>
      <c r="B42" s="12">
        <v>2.1800000000000002</v>
      </c>
      <c r="C42" s="9"/>
      <c r="D42" s="9" t="s">
        <v>3</v>
      </c>
      <c r="E42" s="9" t="s">
        <v>2</v>
      </c>
      <c r="F42" s="9" t="s">
        <v>103</v>
      </c>
      <c r="G42" s="9"/>
      <c r="H42" s="13" t="s">
        <v>169</v>
      </c>
      <c r="I42" s="53" t="s">
        <v>126</v>
      </c>
      <c r="J42" s="55" t="s">
        <v>127</v>
      </c>
      <c r="K42" s="48" t="s">
        <v>131</v>
      </c>
      <c r="L42" s="55" t="s">
        <v>127</v>
      </c>
      <c r="M42" s="15">
        <v>26</v>
      </c>
      <c r="N42" s="8" t="s">
        <v>182</v>
      </c>
      <c r="O42" s="10" t="s">
        <v>11</v>
      </c>
      <c r="P42" s="9" t="str">
        <f>Q8</f>
        <v>20.02.2027</v>
      </c>
      <c r="Q42" s="8"/>
      <c r="R42" s="8" t="s">
        <v>126</v>
      </c>
      <c r="S42" s="44" t="s">
        <v>354</v>
      </c>
      <c r="T42" s="44" t="s">
        <v>498</v>
      </c>
      <c r="U42" s="59" t="str">
        <f t="shared" si="0"/>
        <v>N/A</v>
      </c>
      <c r="V42" s="149" t="s">
        <v>497</v>
      </c>
      <c r="W42" s="150">
        <f>M42</f>
        <v>26</v>
      </c>
      <c r="X42" s="150">
        <f>W9-W42</f>
        <v>6</v>
      </c>
      <c r="Y42" s="155">
        <f t="shared" si="1"/>
        <v>32</v>
      </c>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c r="AMO42"/>
      <c r="AMP42"/>
      <c r="AMQ42"/>
      <c r="AMR42"/>
      <c r="AMS42"/>
      <c r="AMT42"/>
      <c r="AMU42"/>
      <c r="AMV42"/>
      <c r="AMW42"/>
      <c r="AMX42"/>
      <c r="AMY42"/>
      <c r="AMZ42"/>
      <c r="ANA42"/>
      <c r="ANB42"/>
      <c r="ANC42"/>
      <c r="AND42"/>
      <c r="ANE42"/>
      <c r="ANF42"/>
      <c r="ANG42"/>
      <c r="ANH42"/>
      <c r="ANI42"/>
      <c r="ANJ42"/>
      <c r="ANK42"/>
      <c r="ANL42"/>
      <c r="ANM42"/>
      <c r="ANN42"/>
      <c r="ANO42"/>
      <c r="ANP42"/>
    </row>
    <row r="43" spans="1:1056" s="7" customFormat="1" ht="63.65" customHeight="1" x14ac:dyDescent="0.5">
      <c r="A43" s="14"/>
      <c r="B43" s="110" t="s">
        <v>448</v>
      </c>
      <c r="C43" s="9"/>
      <c r="D43" s="9"/>
      <c r="E43" s="9"/>
      <c r="F43" s="9"/>
      <c r="G43" s="15"/>
      <c r="H43" s="13" t="s">
        <v>170</v>
      </c>
      <c r="I43" s="53"/>
      <c r="J43" s="55" t="s">
        <v>127</v>
      </c>
      <c r="K43" s="48" t="s">
        <v>131</v>
      </c>
      <c r="L43" s="55" t="s">
        <v>127</v>
      </c>
      <c r="M43" s="15"/>
      <c r="N43" s="8" t="s">
        <v>182</v>
      </c>
      <c r="O43" s="13" t="s">
        <v>171</v>
      </c>
      <c r="P43" s="9" t="str">
        <f>Q8</f>
        <v>20.02.2027</v>
      </c>
      <c r="Q43" s="8"/>
      <c r="R43" s="8" t="s">
        <v>126</v>
      </c>
      <c r="S43" s="44" t="s">
        <v>494</v>
      </c>
      <c r="T43" s="44" t="s">
        <v>353</v>
      </c>
      <c r="U43" s="59">
        <f t="shared" ref="U43:U72" si="3">I43</f>
        <v>0</v>
      </c>
      <c r="V43" s="149" t="s">
        <v>496</v>
      </c>
      <c r="W43" s="150">
        <v>28</v>
      </c>
      <c r="X43" s="150">
        <f>W9-W43</f>
        <v>4</v>
      </c>
      <c r="Y43" s="155">
        <f t="shared" si="1"/>
        <v>32</v>
      </c>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c r="AMO43"/>
      <c r="AMP43"/>
      <c r="AMQ43"/>
      <c r="AMR43"/>
      <c r="AMS43"/>
      <c r="AMT43"/>
      <c r="AMU43"/>
      <c r="AMV43"/>
      <c r="AMW43"/>
      <c r="AMX43"/>
      <c r="AMY43"/>
      <c r="AMZ43"/>
      <c r="ANA43"/>
      <c r="ANB43"/>
      <c r="ANC43"/>
      <c r="AND43"/>
      <c r="ANE43"/>
      <c r="ANF43"/>
      <c r="ANG43"/>
      <c r="ANH43"/>
      <c r="ANI43"/>
      <c r="ANJ43"/>
      <c r="ANK43"/>
      <c r="ANL43"/>
      <c r="ANM43"/>
      <c r="ANN43"/>
      <c r="ANO43"/>
      <c r="ANP43"/>
    </row>
    <row r="44" spans="1:1056" s="7" customFormat="1" ht="62.4" customHeight="1" x14ac:dyDescent="0.5">
      <c r="A44" s="14">
        <v>23</v>
      </c>
      <c r="B44" s="12">
        <v>2.19</v>
      </c>
      <c r="C44" s="9" t="s">
        <v>1</v>
      </c>
      <c r="D44" s="9"/>
      <c r="E44" s="9" t="s">
        <v>2</v>
      </c>
      <c r="F44" s="9" t="s">
        <v>103</v>
      </c>
      <c r="G44" s="9"/>
      <c r="H44" s="13" t="s">
        <v>172</v>
      </c>
      <c r="I44" s="49" t="s">
        <v>158</v>
      </c>
      <c r="J44" s="48" t="s">
        <v>131</v>
      </c>
      <c r="K44" s="48" t="s">
        <v>131</v>
      </c>
      <c r="L44" s="48" t="s">
        <v>131</v>
      </c>
      <c r="M44" s="15">
        <v>26</v>
      </c>
      <c r="N44" s="8" t="s">
        <v>133</v>
      </c>
      <c r="O44" s="10" t="s">
        <v>12</v>
      </c>
      <c r="P44" s="9" t="str">
        <f>Q7</f>
        <v>12.03.2027</v>
      </c>
      <c r="Q44" s="8" t="s">
        <v>293</v>
      </c>
      <c r="R44" s="8" t="s">
        <v>156</v>
      </c>
      <c r="S44" s="44" t="s">
        <v>499</v>
      </c>
      <c r="T44" s="44" t="s">
        <v>498</v>
      </c>
      <c r="U44" s="59" t="str">
        <f t="shared" si="3"/>
        <v>SP</v>
      </c>
      <c r="V44" s="149" t="s">
        <v>497</v>
      </c>
      <c r="W44" s="150">
        <f>M44</f>
        <v>26</v>
      </c>
      <c r="X44" s="150">
        <f>W9-W44</f>
        <v>6</v>
      </c>
      <c r="Y44" s="155">
        <f t="shared" si="1"/>
        <v>32</v>
      </c>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c r="AMO44"/>
      <c r="AMP44"/>
      <c r="AMQ44"/>
      <c r="AMR44"/>
      <c r="AMS44"/>
      <c r="AMT44"/>
      <c r="AMU44"/>
      <c r="AMV44"/>
      <c r="AMW44"/>
      <c r="AMX44"/>
      <c r="AMY44"/>
      <c r="AMZ44"/>
      <c r="ANA44"/>
      <c r="ANB44"/>
      <c r="ANC44"/>
      <c r="AND44"/>
      <c r="ANE44"/>
      <c r="ANF44"/>
      <c r="ANG44"/>
      <c r="ANH44"/>
      <c r="ANI44"/>
      <c r="ANJ44"/>
      <c r="ANK44"/>
      <c r="ANL44"/>
      <c r="ANM44"/>
      <c r="ANN44"/>
      <c r="ANO44"/>
      <c r="ANP44"/>
    </row>
    <row r="45" spans="1:1056" s="7" customFormat="1" ht="45" x14ac:dyDescent="0.5">
      <c r="A45" s="14"/>
      <c r="B45" s="110" t="s">
        <v>449</v>
      </c>
      <c r="C45" s="9"/>
      <c r="D45" s="9"/>
      <c r="E45" s="9"/>
      <c r="F45" s="9"/>
      <c r="G45" s="15"/>
      <c r="H45" s="8" t="s">
        <v>173</v>
      </c>
      <c r="I45" s="49"/>
      <c r="J45" s="48" t="s">
        <v>131</v>
      </c>
      <c r="K45" s="48" t="s">
        <v>131</v>
      </c>
      <c r="L45" s="48" t="s">
        <v>131</v>
      </c>
      <c r="M45" s="15"/>
      <c r="N45" s="8" t="s">
        <v>133</v>
      </c>
      <c r="O45" s="13" t="s">
        <v>171</v>
      </c>
      <c r="P45" s="9" t="str">
        <f>Q7</f>
        <v>12.03.2027</v>
      </c>
      <c r="Q45" s="8" t="s">
        <v>293</v>
      </c>
      <c r="R45" s="8" t="s">
        <v>156</v>
      </c>
      <c r="S45" s="44" t="s">
        <v>494</v>
      </c>
      <c r="T45" s="44" t="s">
        <v>353</v>
      </c>
      <c r="U45" s="59">
        <f t="shared" si="3"/>
        <v>0</v>
      </c>
      <c r="V45" s="149" t="s">
        <v>496</v>
      </c>
      <c r="W45" s="150">
        <v>28</v>
      </c>
      <c r="X45" s="150">
        <f>W9-W45</f>
        <v>4</v>
      </c>
      <c r="Y45" s="155">
        <f t="shared" si="1"/>
        <v>32</v>
      </c>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c r="AMO45"/>
      <c r="AMP45"/>
      <c r="AMQ45"/>
      <c r="AMR45"/>
      <c r="AMS45"/>
      <c r="AMT45"/>
      <c r="AMU45"/>
      <c r="AMV45"/>
      <c r="AMW45"/>
      <c r="AMX45"/>
      <c r="AMY45"/>
      <c r="AMZ45"/>
      <c r="ANA45"/>
      <c r="ANB45"/>
      <c r="ANC45"/>
      <c r="AND45"/>
      <c r="ANE45"/>
      <c r="ANF45"/>
      <c r="ANG45"/>
      <c r="ANH45"/>
      <c r="ANI45"/>
      <c r="ANJ45"/>
      <c r="ANK45"/>
      <c r="ANL45"/>
      <c r="ANM45"/>
      <c r="ANN45"/>
      <c r="ANO45"/>
      <c r="ANP45"/>
    </row>
    <row r="46" spans="1:1056" s="7" customFormat="1" ht="67.25" customHeight="1" x14ac:dyDescent="0.5">
      <c r="A46" s="14"/>
      <c r="B46" s="110" t="s">
        <v>450</v>
      </c>
      <c r="C46" s="9"/>
      <c r="D46" s="9"/>
      <c r="E46" s="9"/>
      <c r="F46" s="9"/>
      <c r="G46" s="15"/>
      <c r="H46" s="8" t="s">
        <v>174</v>
      </c>
      <c r="I46" s="49"/>
      <c r="J46" s="48" t="s">
        <v>131</v>
      </c>
      <c r="K46" s="48" t="s">
        <v>131</v>
      </c>
      <c r="L46" s="48" t="s">
        <v>131</v>
      </c>
      <c r="M46" s="15"/>
      <c r="N46" s="8" t="s">
        <v>133</v>
      </c>
      <c r="O46" s="13" t="s">
        <v>175</v>
      </c>
      <c r="P46" s="9" t="str">
        <f>Q7</f>
        <v>12.03.2027</v>
      </c>
      <c r="Q46" s="8" t="s">
        <v>293</v>
      </c>
      <c r="R46" s="8" t="s">
        <v>156</v>
      </c>
      <c r="S46" s="44" t="s">
        <v>492</v>
      </c>
      <c r="T46" s="44" t="s">
        <v>493</v>
      </c>
      <c r="U46" s="59">
        <f t="shared" si="3"/>
        <v>0</v>
      </c>
      <c r="V46" s="149" t="s">
        <v>495</v>
      </c>
      <c r="W46" s="150">
        <v>31</v>
      </c>
      <c r="X46" s="150">
        <f>W9-W46</f>
        <v>1</v>
      </c>
      <c r="Y46" s="155">
        <f t="shared" si="1"/>
        <v>32</v>
      </c>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c r="AMO46"/>
      <c r="AMP46"/>
      <c r="AMQ46"/>
      <c r="AMR46"/>
      <c r="AMS46"/>
      <c r="AMT46"/>
      <c r="AMU46"/>
      <c r="AMV46"/>
      <c r="AMW46"/>
      <c r="AMX46"/>
      <c r="AMY46"/>
      <c r="AMZ46"/>
      <c r="ANA46"/>
      <c r="ANB46"/>
      <c r="ANC46"/>
      <c r="AND46"/>
      <c r="ANE46"/>
      <c r="ANF46"/>
      <c r="ANG46"/>
      <c r="ANH46"/>
      <c r="ANI46"/>
      <c r="ANJ46"/>
      <c r="ANK46"/>
      <c r="ANL46"/>
      <c r="ANM46"/>
      <c r="ANN46"/>
      <c r="ANO46"/>
      <c r="ANP46"/>
    </row>
    <row r="47" spans="1:1056" s="7" customFormat="1" ht="88.5" x14ac:dyDescent="0.5">
      <c r="A47" s="14">
        <v>24</v>
      </c>
      <c r="B47" s="12" t="s">
        <v>20</v>
      </c>
      <c r="C47" s="9" t="s">
        <v>1</v>
      </c>
      <c r="D47" s="9"/>
      <c r="E47" s="9" t="s">
        <v>2</v>
      </c>
      <c r="F47" s="9" t="s">
        <v>103</v>
      </c>
      <c r="G47" s="9"/>
      <c r="H47" s="8" t="s">
        <v>176</v>
      </c>
      <c r="I47" s="49" t="s">
        <v>158</v>
      </c>
      <c r="J47" s="48" t="s">
        <v>131</v>
      </c>
      <c r="K47" s="48" t="s">
        <v>131</v>
      </c>
      <c r="L47" s="48" t="s">
        <v>131</v>
      </c>
      <c r="M47" s="15">
        <v>29</v>
      </c>
      <c r="N47" s="8" t="s">
        <v>133</v>
      </c>
      <c r="O47" s="10" t="s">
        <v>323</v>
      </c>
      <c r="P47" s="9" t="str">
        <f>Q7</f>
        <v>12.03.2027</v>
      </c>
      <c r="Q47" s="8" t="s">
        <v>235</v>
      </c>
      <c r="R47" s="8" t="s">
        <v>156</v>
      </c>
      <c r="S47" s="44" t="s">
        <v>502</v>
      </c>
      <c r="T47" s="44" t="s">
        <v>500</v>
      </c>
      <c r="U47" s="59" t="str">
        <f t="shared" si="3"/>
        <v>SP</v>
      </c>
      <c r="V47" s="44" t="s">
        <v>501</v>
      </c>
      <c r="W47" s="150">
        <v>30</v>
      </c>
      <c r="X47" s="150">
        <f>W9-W47</f>
        <v>2</v>
      </c>
      <c r="Y47" s="155">
        <f t="shared" si="1"/>
        <v>32</v>
      </c>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c r="AMO47"/>
      <c r="AMP47"/>
      <c r="AMQ47"/>
      <c r="AMR47"/>
      <c r="AMS47"/>
      <c r="AMT47"/>
      <c r="AMU47"/>
      <c r="AMV47"/>
      <c r="AMW47"/>
      <c r="AMX47"/>
      <c r="AMY47"/>
      <c r="AMZ47"/>
      <c r="ANA47"/>
      <c r="ANB47"/>
      <c r="ANC47"/>
      <c r="AND47"/>
      <c r="ANE47"/>
      <c r="ANF47"/>
      <c r="ANG47"/>
      <c r="ANH47"/>
      <c r="ANI47"/>
      <c r="ANJ47"/>
      <c r="ANK47"/>
      <c r="ANL47"/>
      <c r="ANM47"/>
      <c r="ANN47"/>
      <c r="ANO47"/>
      <c r="ANP47"/>
    </row>
    <row r="48" spans="1:1056" s="7" customFormat="1" ht="88.5" x14ac:dyDescent="0.5">
      <c r="A48" s="14"/>
      <c r="B48" s="111" t="s">
        <v>451</v>
      </c>
      <c r="C48" s="9"/>
      <c r="D48" s="9"/>
      <c r="E48" s="9"/>
      <c r="F48" s="9"/>
      <c r="G48" s="9"/>
      <c r="H48" s="8" t="s">
        <v>178</v>
      </c>
      <c r="I48" s="49"/>
      <c r="J48" s="48" t="s">
        <v>131</v>
      </c>
      <c r="K48" s="48" t="s">
        <v>131</v>
      </c>
      <c r="L48" s="48" t="s">
        <v>131</v>
      </c>
      <c r="M48" s="15"/>
      <c r="N48" s="8" t="s">
        <v>133</v>
      </c>
      <c r="O48" s="10" t="s">
        <v>177</v>
      </c>
      <c r="P48" s="9" t="str">
        <f>Q7</f>
        <v>12.03.2027</v>
      </c>
      <c r="Q48" s="8" t="s">
        <v>235</v>
      </c>
      <c r="R48" s="8" t="s">
        <v>156</v>
      </c>
      <c r="S48" s="44" t="s">
        <v>494</v>
      </c>
      <c r="T48" s="44" t="s">
        <v>353</v>
      </c>
      <c r="U48" s="59">
        <f t="shared" si="3"/>
        <v>0</v>
      </c>
      <c r="V48" s="149" t="s">
        <v>496</v>
      </c>
      <c r="W48" s="103">
        <v>28</v>
      </c>
      <c r="X48" s="150">
        <f>W9-W48</f>
        <v>4</v>
      </c>
      <c r="Y48" s="155">
        <f t="shared" si="1"/>
        <v>32</v>
      </c>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c r="AMO48"/>
      <c r="AMP48"/>
      <c r="AMQ48"/>
      <c r="AMR48"/>
      <c r="AMS48"/>
      <c r="AMT48"/>
      <c r="AMU48"/>
      <c r="AMV48"/>
      <c r="AMW48"/>
      <c r="AMX48"/>
      <c r="AMY48"/>
      <c r="AMZ48"/>
      <c r="ANA48"/>
      <c r="ANB48"/>
      <c r="ANC48"/>
      <c r="AND48"/>
      <c r="ANE48"/>
      <c r="ANF48"/>
      <c r="ANG48"/>
      <c r="ANH48"/>
      <c r="ANI48"/>
      <c r="ANJ48"/>
      <c r="ANK48"/>
      <c r="ANL48"/>
      <c r="ANM48"/>
      <c r="ANN48"/>
      <c r="ANO48"/>
      <c r="ANP48"/>
    </row>
    <row r="49" spans="1:1056" s="7" customFormat="1" ht="66" customHeight="1" x14ac:dyDescent="0.5">
      <c r="A49" s="14">
        <v>25</v>
      </c>
      <c r="B49" s="12" t="s">
        <v>21</v>
      </c>
      <c r="C49" s="9" t="s">
        <v>1</v>
      </c>
      <c r="D49" s="9"/>
      <c r="E49" s="9" t="s">
        <v>2</v>
      </c>
      <c r="F49" s="9" t="s">
        <v>103</v>
      </c>
      <c r="G49" s="9"/>
      <c r="H49" s="8" t="s">
        <v>179</v>
      </c>
      <c r="I49" s="53" t="s">
        <v>126</v>
      </c>
      <c r="J49" s="54" t="s">
        <v>127</v>
      </c>
      <c r="K49" s="56" t="s">
        <v>131</v>
      </c>
      <c r="L49" s="54" t="s">
        <v>127</v>
      </c>
      <c r="M49" s="15">
        <v>2</v>
      </c>
      <c r="N49" s="8" t="s">
        <v>133</v>
      </c>
      <c r="O49" s="10" t="s">
        <v>13</v>
      </c>
      <c r="P49" s="9" t="str">
        <f>Q7</f>
        <v>12.03.2027</v>
      </c>
      <c r="Q49" s="8"/>
      <c r="R49" s="8" t="s">
        <v>126</v>
      </c>
      <c r="S49" s="44" t="s">
        <v>355</v>
      </c>
      <c r="T49" s="44" t="s">
        <v>504</v>
      </c>
      <c r="U49" s="59" t="str">
        <f t="shared" si="3"/>
        <v>N/A</v>
      </c>
      <c r="V49" s="149" t="s">
        <v>503</v>
      </c>
      <c r="W49" s="150">
        <f>M49</f>
        <v>2</v>
      </c>
      <c r="X49" s="150">
        <f>W9-W49</f>
        <v>30</v>
      </c>
      <c r="Y49" s="155">
        <f t="shared" si="1"/>
        <v>32</v>
      </c>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c r="AMO49"/>
      <c r="AMP49"/>
      <c r="AMQ49"/>
      <c r="AMR49"/>
      <c r="AMS49"/>
      <c r="AMT49"/>
      <c r="AMU49"/>
      <c r="AMV49"/>
      <c r="AMW49"/>
      <c r="AMX49"/>
      <c r="AMY49"/>
      <c r="AMZ49"/>
      <c r="ANA49"/>
      <c r="ANB49"/>
      <c r="ANC49"/>
      <c r="AND49"/>
      <c r="ANE49"/>
      <c r="ANF49"/>
      <c r="ANG49"/>
      <c r="ANH49"/>
      <c r="ANI49"/>
      <c r="ANJ49"/>
      <c r="ANK49"/>
      <c r="ANL49"/>
      <c r="ANM49"/>
      <c r="ANN49"/>
      <c r="ANO49"/>
      <c r="ANP49"/>
    </row>
    <row r="50" spans="1:1056" s="7" customFormat="1" ht="63.65" customHeight="1" x14ac:dyDescent="0.5">
      <c r="A50" s="14">
        <v>26</v>
      </c>
      <c r="B50" s="12" t="s">
        <v>27</v>
      </c>
      <c r="C50" s="9" t="s">
        <v>1</v>
      </c>
      <c r="D50" s="9"/>
      <c r="E50" s="9" t="s">
        <v>2</v>
      </c>
      <c r="F50" s="9" t="s">
        <v>103</v>
      </c>
      <c r="G50" s="9"/>
      <c r="H50" s="13" t="s">
        <v>183</v>
      </c>
      <c r="I50" s="53" t="s">
        <v>126</v>
      </c>
      <c r="J50" s="54" t="s">
        <v>127</v>
      </c>
      <c r="K50" s="56" t="s">
        <v>131</v>
      </c>
      <c r="L50" s="54" t="s">
        <v>127</v>
      </c>
      <c r="M50" s="15">
        <v>2</v>
      </c>
      <c r="N50" s="8" t="s">
        <v>133</v>
      </c>
      <c r="O50" s="10" t="s">
        <v>22</v>
      </c>
      <c r="P50" s="9" t="str">
        <f>Q7</f>
        <v>12.03.2027</v>
      </c>
      <c r="Q50" s="8"/>
      <c r="R50" s="8" t="s">
        <v>126</v>
      </c>
      <c r="S50" s="44" t="s">
        <v>355</v>
      </c>
      <c r="T50" s="44" t="s">
        <v>504</v>
      </c>
      <c r="U50" s="59" t="str">
        <f t="shared" si="3"/>
        <v>N/A</v>
      </c>
      <c r="V50" s="149" t="s">
        <v>503</v>
      </c>
      <c r="W50" s="150">
        <f t="shared" ref="W50:W52" si="4">M50</f>
        <v>2</v>
      </c>
      <c r="X50" s="150">
        <f>W9-W50</f>
        <v>30</v>
      </c>
      <c r="Y50" s="155">
        <f t="shared" si="1"/>
        <v>32</v>
      </c>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c r="AMK50"/>
      <c r="AML50"/>
      <c r="AMM50"/>
      <c r="AMN50"/>
      <c r="AMO50"/>
      <c r="AMP50"/>
      <c r="AMQ50"/>
      <c r="AMR50"/>
      <c r="AMS50"/>
      <c r="AMT50"/>
      <c r="AMU50"/>
      <c r="AMV50"/>
      <c r="AMW50"/>
      <c r="AMX50"/>
      <c r="AMY50"/>
      <c r="AMZ50"/>
      <c r="ANA50"/>
      <c r="ANB50"/>
      <c r="ANC50"/>
      <c r="AND50"/>
      <c r="ANE50"/>
      <c r="ANF50"/>
      <c r="ANG50"/>
      <c r="ANH50"/>
      <c r="ANI50"/>
      <c r="ANJ50"/>
      <c r="ANK50"/>
      <c r="ANL50"/>
      <c r="ANM50"/>
      <c r="ANN50"/>
      <c r="ANO50"/>
      <c r="ANP50"/>
    </row>
    <row r="51" spans="1:1056" s="7" customFormat="1" ht="59.5" x14ac:dyDescent="0.5">
      <c r="A51" s="14">
        <v>27</v>
      </c>
      <c r="B51" s="12">
        <v>2.23</v>
      </c>
      <c r="C51" s="9"/>
      <c r="D51" s="9" t="s">
        <v>3</v>
      </c>
      <c r="E51" s="9" t="s">
        <v>2</v>
      </c>
      <c r="F51" s="9" t="s">
        <v>103</v>
      </c>
      <c r="G51" s="9"/>
      <c r="H51" s="8" t="s">
        <v>184</v>
      </c>
      <c r="I51" s="49" t="s">
        <v>158</v>
      </c>
      <c r="J51" s="48" t="s">
        <v>131</v>
      </c>
      <c r="K51" s="48" t="s">
        <v>131</v>
      </c>
      <c r="L51" s="48" t="s">
        <v>131</v>
      </c>
      <c r="M51" s="15">
        <v>2</v>
      </c>
      <c r="N51" s="8" t="s">
        <v>182</v>
      </c>
      <c r="O51" s="10" t="s">
        <v>23</v>
      </c>
      <c r="P51" s="9" t="str">
        <f>Q8</f>
        <v>20.02.2027</v>
      </c>
      <c r="Q51" s="8" t="s">
        <v>236</v>
      </c>
      <c r="R51" s="8" t="s">
        <v>156</v>
      </c>
      <c r="S51" s="44" t="s">
        <v>355</v>
      </c>
      <c r="T51" s="44" t="s">
        <v>504</v>
      </c>
      <c r="U51" s="59" t="str">
        <f t="shared" si="3"/>
        <v>SP</v>
      </c>
      <c r="V51" s="149" t="s">
        <v>503</v>
      </c>
      <c r="W51" s="150">
        <f t="shared" si="4"/>
        <v>2</v>
      </c>
      <c r="X51" s="150">
        <f>W9-W51</f>
        <v>30</v>
      </c>
      <c r="Y51" s="155">
        <f t="shared" si="1"/>
        <v>32</v>
      </c>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c r="AMO51"/>
      <c r="AMP51"/>
      <c r="AMQ51"/>
      <c r="AMR51"/>
      <c r="AMS51"/>
      <c r="AMT51"/>
      <c r="AMU51"/>
      <c r="AMV51"/>
      <c r="AMW51"/>
      <c r="AMX51"/>
      <c r="AMY51"/>
      <c r="AMZ51"/>
      <c r="ANA51"/>
      <c r="ANB51"/>
      <c r="ANC51"/>
      <c r="AND51"/>
      <c r="ANE51"/>
      <c r="ANF51"/>
      <c r="ANG51"/>
      <c r="ANH51"/>
      <c r="ANI51"/>
      <c r="ANJ51"/>
      <c r="ANK51"/>
      <c r="ANL51"/>
      <c r="ANM51"/>
      <c r="ANN51"/>
      <c r="ANO51"/>
      <c r="ANP51"/>
    </row>
    <row r="52" spans="1:1056" s="7" customFormat="1" ht="44.4" customHeight="1" x14ac:dyDescent="0.5">
      <c r="A52" s="14">
        <v>28</v>
      </c>
      <c r="B52" s="12">
        <v>2.2400000000000002</v>
      </c>
      <c r="C52" s="9"/>
      <c r="D52" s="9" t="s">
        <v>3</v>
      </c>
      <c r="E52" s="9" t="s">
        <v>2</v>
      </c>
      <c r="F52" s="9" t="s">
        <v>103</v>
      </c>
      <c r="G52" s="9"/>
      <c r="H52" s="8" t="s">
        <v>185</v>
      </c>
      <c r="I52" s="49" t="s">
        <v>158</v>
      </c>
      <c r="J52" s="48" t="s">
        <v>131</v>
      </c>
      <c r="K52" s="48" t="s">
        <v>131</v>
      </c>
      <c r="L52" s="48" t="s">
        <v>131</v>
      </c>
      <c r="M52" s="15">
        <v>2</v>
      </c>
      <c r="N52" s="8" t="s">
        <v>182</v>
      </c>
      <c r="O52" s="10" t="s">
        <v>24</v>
      </c>
      <c r="P52" s="9" t="str">
        <f>Q8</f>
        <v>20.02.2027</v>
      </c>
      <c r="Q52" s="8" t="s">
        <v>237</v>
      </c>
      <c r="R52" s="8" t="s">
        <v>156</v>
      </c>
      <c r="S52" s="44" t="s">
        <v>355</v>
      </c>
      <c r="T52" s="44" t="s">
        <v>504</v>
      </c>
      <c r="U52" s="59" t="str">
        <f t="shared" si="3"/>
        <v>SP</v>
      </c>
      <c r="V52" s="149" t="s">
        <v>503</v>
      </c>
      <c r="W52" s="150">
        <f t="shared" si="4"/>
        <v>2</v>
      </c>
      <c r="X52" s="150">
        <f>W9-W52</f>
        <v>30</v>
      </c>
      <c r="Y52" s="155">
        <f t="shared" si="1"/>
        <v>32</v>
      </c>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c r="AMO52"/>
      <c r="AMP52"/>
      <c r="AMQ52"/>
      <c r="AMR52"/>
      <c r="AMS52"/>
      <c r="AMT52"/>
      <c r="AMU52"/>
      <c r="AMV52"/>
      <c r="AMW52"/>
      <c r="AMX52"/>
      <c r="AMY52"/>
      <c r="AMZ52"/>
      <c r="ANA52"/>
      <c r="ANB52"/>
      <c r="ANC52"/>
      <c r="AND52"/>
      <c r="ANE52"/>
      <c r="ANF52"/>
      <c r="ANG52"/>
      <c r="ANH52"/>
      <c r="ANI52"/>
      <c r="ANJ52"/>
      <c r="ANK52"/>
      <c r="ANL52"/>
      <c r="ANM52"/>
      <c r="ANN52"/>
      <c r="ANO52"/>
      <c r="ANP52"/>
    </row>
    <row r="53" spans="1:1056" s="7" customFormat="1" ht="88.5" x14ac:dyDescent="0.5">
      <c r="A53" s="14">
        <v>29</v>
      </c>
      <c r="B53" s="12">
        <v>2.25</v>
      </c>
      <c r="C53" s="9" t="s">
        <v>1</v>
      </c>
      <c r="D53" s="9"/>
      <c r="E53" s="9" t="s">
        <v>2</v>
      </c>
      <c r="F53" s="9" t="s">
        <v>103</v>
      </c>
      <c r="G53" s="9"/>
      <c r="H53" s="8" t="s">
        <v>346</v>
      </c>
      <c r="I53" s="53" t="s">
        <v>158</v>
      </c>
      <c r="J53" s="56" t="s">
        <v>131</v>
      </c>
      <c r="K53" s="56" t="s">
        <v>131</v>
      </c>
      <c r="L53" s="56" t="s">
        <v>131</v>
      </c>
      <c r="M53" s="15"/>
      <c r="N53" s="8" t="s">
        <v>133</v>
      </c>
      <c r="O53" s="10" t="s">
        <v>456</v>
      </c>
      <c r="P53" s="9" t="str">
        <f>Q7</f>
        <v>12.03.2027</v>
      </c>
      <c r="Q53" s="8" t="s">
        <v>241</v>
      </c>
      <c r="R53" s="8" t="s">
        <v>232</v>
      </c>
      <c r="S53" s="44" t="s">
        <v>120</v>
      </c>
      <c r="T53" s="44" t="s">
        <v>505</v>
      </c>
      <c r="U53" s="59" t="str">
        <f t="shared" si="3"/>
        <v>SP</v>
      </c>
      <c r="V53" s="149" t="s">
        <v>126</v>
      </c>
      <c r="W53" s="150">
        <v>0</v>
      </c>
      <c r="X53" s="150">
        <v>32</v>
      </c>
      <c r="Y53" s="155">
        <f t="shared" si="1"/>
        <v>32</v>
      </c>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c r="AMO53"/>
      <c r="AMP53"/>
      <c r="AMQ53"/>
      <c r="AMR53"/>
      <c r="AMS53"/>
      <c r="AMT53"/>
      <c r="AMU53"/>
      <c r="AMV53"/>
      <c r="AMW53"/>
      <c r="AMX53"/>
      <c r="AMY53"/>
      <c r="AMZ53"/>
      <c r="ANA53"/>
      <c r="ANB53"/>
      <c r="ANC53"/>
      <c r="AND53"/>
      <c r="ANE53"/>
      <c r="ANF53"/>
      <c r="ANG53"/>
      <c r="ANH53"/>
      <c r="ANI53"/>
      <c r="ANJ53"/>
      <c r="ANK53"/>
      <c r="ANL53"/>
      <c r="ANM53"/>
      <c r="ANN53"/>
      <c r="ANO53"/>
      <c r="ANP53"/>
    </row>
    <row r="54" spans="1:1056" s="7" customFormat="1" ht="60" customHeight="1" x14ac:dyDescent="0.5">
      <c r="A54" s="14">
        <v>30</v>
      </c>
      <c r="B54" s="12">
        <v>2.2599999999999998</v>
      </c>
      <c r="C54" s="9"/>
      <c r="D54" s="9" t="s">
        <v>3</v>
      </c>
      <c r="E54" s="9" t="s">
        <v>2</v>
      </c>
      <c r="F54" s="9" t="s">
        <v>103</v>
      </c>
      <c r="G54" s="9"/>
      <c r="H54" s="8" t="s">
        <v>471</v>
      </c>
      <c r="I54" s="49" t="s">
        <v>158</v>
      </c>
      <c r="J54" s="48" t="s">
        <v>131</v>
      </c>
      <c r="K54" s="48" t="s">
        <v>131</v>
      </c>
      <c r="L54" s="48" t="s">
        <v>131</v>
      </c>
      <c r="M54" s="15"/>
      <c r="N54" s="8" t="s">
        <v>182</v>
      </c>
      <c r="O54" s="10" t="s">
        <v>233</v>
      </c>
      <c r="P54" s="9" t="str">
        <f>Q8</f>
        <v>20.02.2027</v>
      </c>
      <c r="Q54" s="8" t="s">
        <v>234</v>
      </c>
      <c r="R54" s="8" t="s">
        <v>156</v>
      </c>
      <c r="S54" s="44" t="s">
        <v>120</v>
      </c>
      <c r="T54" s="44" t="s">
        <v>505</v>
      </c>
      <c r="U54" s="59" t="str">
        <f t="shared" si="3"/>
        <v>SP</v>
      </c>
      <c r="V54" s="149" t="s">
        <v>126</v>
      </c>
      <c r="W54" s="150">
        <v>0</v>
      </c>
      <c r="X54" s="150">
        <v>32</v>
      </c>
      <c r="Y54" s="155">
        <f t="shared" si="1"/>
        <v>32</v>
      </c>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c r="AMO54"/>
      <c r="AMP54"/>
      <c r="AMQ54"/>
      <c r="AMR54"/>
      <c r="AMS54"/>
      <c r="AMT54"/>
      <c r="AMU54"/>
      <c r="AMV54"/>
      <c r="AMW54"/>
      <c r="AMX54"/>
      <c r="AMY54"/>
      <c r="AMZ54"/>
      <c r="ANA54"/>
      <c r="ANB54"/>
      <c r="ANC54"/>
      <c r="AND54"/>
      <c r="ANE54"/>
      <c r="ANF54"/>
      <c r="ANG54"/>
      <c r="ANH54"/>
      <c r="ANI54"/>
      <c r="ANJ54"/>
      <c r="ANK54"/>
      <c r="ANL54"/>
      <c r="ANM54"/>
      <c r="ANN54"/>
      <c r="ANO54"/>
      <c r="ANP54"/>
    </row>
    <row r="55" spans="1:1056" s="7" customFormat="1" ht="63" customHeight="1" x14ac:dyDescent="0.5">
      <c r="A55" s="5" t="s">
        <v>382</v>
      </c>
      <c r="B55" s="12">
        <v>2.27</v>
      </c>
      <c r="C55" s="9"/>
      <c r="D55" s="9" t="s">
        <v>3</v>
      </c>
      <c r="E55" s="9" t="s">
        <v>2</v>
      </c>
      <c r="F55" s="9" t="s">
        <v>103</v>
      </c>
      <c r="G55" s="9"/>
      <c r="H55" s="8" t="s">
        <v>369</v>
      </c>
      <c r="I55" s="49" t="s">
        <v>158</v>
      </c>
      <c r="J55" s="48" t="s">
        <v>131</v>
      </c>
      <c r="K55" s="48" t="s">
        <v>131</v>
      </c>
      <c r="L55" s="48" t="s">
        <v>131</v>
      </c>
      <c r="M55" s="15">
        <v>4</v>
      </c>
      <c r="N55" s="8" t="s">
        <v>182</v>
      </c>
      <c r="O55" s="10" t="s">
        <v>370</v>
      </c>
      <c r="P55" s="9" t="str">
        <f>Q8</f>
        <v>20.02.2027</v>
      </c>
      <c r="Q55" s="8" t="s">
        <v>371</v>
      </c>
      <c r="R55" s="8" t="s">
        <v>368</v>
      </c>
      <c r="S55" s="44" t="s">
        <v>472</v>
      </c>
      <c r="T55" s="44" t="s">
        <v>506</v>
      </c>
      <c r="U55" s="59" t="str">
        <f t="shared" si="3"/>
        <v>SP</v>
      </c>
      <c r="V55" s="5" t="s">
        <v>507</v>
      </c>
      <c r="W55">
        <v>4</v>
      </c>
      <c r="X55">
        <v>28</v>
      </c>
      <c r="Y55" s="155">
        <f t="shared" si="1"/>
        <v>32</v>
      </c>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c r="AMO55"/>
      <c r="AMP55"/>
      <c r="AMQ55"/>
      <c r="AMR55"/>
      <c r="AMS55"/>
      <c r="AMT55"/>
      <c r="AMU55"/>
      <c r="AMV55"/>
      <c r="AMW55"/>
      <c r="AMX55"/>
      <c r="AMY55"/>
      <c r="AMZ55"/>
      <c r="ANA55"/>
      <c r="ANB55"/>
      <c r="ANC55"/>
      <c r="AND55"/>
      <c r="ANE55"/>
      <c r="ANF55"/>
      <c r="ANG55"/>
      <c r="ANH55"/>
      <c r="ANI55"/>
      <c r="ANJ55"/>
      <c r="ANK55"/>
      <c r="ANL55"/>
      <c r="ANM55"/>
      <c r="ANN55"/>
      <c r="ANO55"/>
      <c r="ANP55"/>
    </row>
    <row r="56" spans="1:1056" s="72" customFormat="1" ht="21" x14ac:dyDescent="0.5">
      <c r="A56" s="68"/>
      <c r="B56" s="68" t="s">
        <v>327</v>
      </c>
      <c r="C56" s="69"/>
      <c r="D56" s="69"/>
      <c r="E56" s="69"/>
      <c r="F56" s="69"/>
      <c r="G56" s="69"/>
      <c r="H56" s="70"/>
      <c r="I56" s="70"/>
      <c r="J56" s="70"/>
      <c r="K56" s="70"/>
      <c r="L56" s="70"/>
      <c r="M56" s="71"/>
      <c r="N56" s="68"/>
      <c r="O56" s="68"/>
      <c r="P56" s="69"/>
      <c r="Q56" s="70"/>
      <c r="R56" s="70"/>
      <c r="U56" s="82"/>
    </row>
    <row r="57" spans="1:1056" s="28" customFormat="1" ht="45" x14ac:dyDescent="0.5">
      <c r="A57" s="23">
        <v>32</v>
      </c>
      <c r="B57" s="29" t="s">
        <v>104</v>
      </c>
      <c r="C57" s="25"/>
      <c r="D57" s="25" t="s">
        <v>3</v>
      </c>
      <c r="E57" s="25" t="s">
        <v>2</v>
      </c>
      <c r="F57" s="25" t="s">
        <v>103</v>
      </c>
      <c r="G57" s="25"/>
      <c r="H57" s="26" t="s">
        <v>29</v>
      </c>
      <c r="I57" s="52" t="s">
        <v>126</v>
      </c>
      <c r="J57" s="52" t="s">
        <v>127</v>
      </c>
      <c r="K57" s="50" t="s">
        <v>131</v>
      </c>
      <c r="L57" s="52" t="s">
        <v>127</v>
      </c>
      <c r="M57" s="15">
        <v>2</v>
      </c>
      <c r="N57" s="27" t="s">
        <v>152</v>
      </c>
      <c r="O57" s="27" t="s">
        <v>28</v>
      </c>
      <c r="P57" s="25" t="s">
        <v>265</v>
      </c>
      <c r="Q57" s="37"/>
      <c r="R57" s="37" t="s">
        <v>126</v>
      </c>
      <c r="S57" s="44" t="s">
        <v>355</v>
      </c>
      <c r="T57" s="44" t="s">
        <v>505</v>
      </c>
      <c r="U57" s="59" t="str">
        <f t="shared" si="3"/>
        <v>N/A</v>
      </c>
      <c r="V57" s="149" t="s">
        <v>508</v>
      </c>
      <c r="W57">
        <v>2</v>
      </c>
      <c r="X57">
        <v>30</v>
      </c>
      <c r="Y57" s="155">
        <f t="shared" si="1"/>
        <v>32</v>
      </c>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c r="AMO57"/>
      <c r="AMP57"/>
      <c r="AMQ57"/>
      <c r="AMR57"/>
      <c r="AMS57"/>
      <c r="AMT57"/>
      <c r="AMU57"/>
      <c r="AMV57"/>
      <c r="AMW57"/>
      <c r="AMX57"/>
      <c r="AMY57"/>
      <c r="AMZ57"/>
      <c r="ANA57"/>
      <c r="ANB57"/>
      <c r="ANC57"/>
      <c r="AND57"/>
      <c r="ANE57"/>
      <c r="ANF57"/>
      <c r="ANG57"/>
      <c r="ANH57"/>
      <c r="ANI57"/>
      <c r="ANJ57"/>
      <c r="ANK57"/>
      <c r="ANL57"/>
      <c r="ANM57"/>
      <c r="ANN57"/>
      <c r="ANO57"/>
      <c r="ANP57"/>
    </row>
    <row r="58" spans="1:1056" s="28" customFormat="1" ht="45" x14ac:dyDescent="0.5">
      <c r="A58" s="23">
        <v>33</v>
      </c>
      <c r="B58" s="29" t="s">
        <v>42</v>
      </c>
      <c r="C58" s="25" t="s">
        <v>1</v>
      </c>
      <c r="D58" s="25"/>
      <c r="E58" s="25" t="s">
        <v>2</v>
      </c>
      <c r="F58" s="25" t="s">
        <v>103</v>
      </c>
      <c r="G58" s="25"/>
      <c r="H58" s="37" t="s">
        <v>324</v>
      </c>
      <c r="I58" s="52" t="s">
        <v>126</v>
      </c>
      <c r="J58" s="52" t="s">
        <v>127</v>
      </c>
      <c r="K58" s="50" t="s">
        <v>131</v>
      </c>
      <c r="L58" s="52" t="s">
        <v>127</v>
      </c>
      <c r="M58" s="15">
        <v>2</v>
      </c>
      <c r="N58" s="27" t="s">
        <v>152</v>
      </c>
      <c r="O58" s="27" t="s">
        <v>30</v>
      </c>
      <c r="P58" s="25" t="s">
        <v>266</v>
      </c>
      <c r="Q58" s="37"/>
      <c r="R58" s="37" t="s">
        <v>126</v>
      </c>
      <c r="S58" s="44" t="s">
        <v>355</v>
      </c>
      <c r="T58" s="44" t="s">
        <v>505</v>
      </c>
      <c r="U58" s="59" t="str">
        <f t="shared" si="3"/>
        <v>N/A</v>
      </c>
      <c r="V58" s="149" t="s">
        <v>508</v>
      </c>
      <c r="W58" s="7">
        <v>2</v>
      </c>
      <c r="X58" s="7">
        <v>30</v>
      </c>
      <c r="Y58" s="155">
        <f t="shared" si="1"/>
        <v>32</v>
      </c>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c r="AMO58"/>
      <c r="AMP58"/>
      <c r="AMQ58"/>
      <c r="AMR58"/>
      <c r="AMS58"/>
      <c r="AMT58"/>
      <c r="AMU58"/>
      <c r="AMV58"/>
      <c r="AMW58"/>
      <c r="AMX58"/>
      <c r="AMY58"/>
      <c r="AMZ58"/>
      <c r="ANA58"/>
      <c r="ANB58"/>
      <c r="ANC58"/>
      <c r="AND58"/>
      <c r="ANE58"/>
      <c r="ANF58"/>
      <c r="ANG58"/>
      <c r="ANH58"/>
      <c r="ANI58"/>
      <c r="ANJ58"/>
      <c r="ANK58"/>
      <c r="ANL58"/>
      <c r="ANM58"/>
      <c r="ANN58"/>
      <c r="ANO58"/>
      <c r="ANP58"/>
    </row>
    <row r="59" spans="1:1056" s="28" customFormat="1" ht="45" x14ac:dyDescent="0.5">
      <c r="A59" s="23">
        <v>34</v>
      </c>
      <c r="B59" s="24" t="s">
        <v>43</v>
      </c>
      <c r="C59" s="25"/>
      <c r="D59" s="25" t="s">
        <v>3</v>
      </c>
      <c r="E59" s="25" t="s">
        <v>2</v>
      </c>
      <c r="F59" s="25" t="s">
        <v>103</v>
      </c>
      <c r="G59" s="25"/>
      <c r="H59" s="37" t="s">
        <v>32</v>
      </c>
      <c r="I59" s="52" t="s">
        <v>126</v>
      </c>
      <c r="J59" s="52" t="s">
        <v>127</v>
      </c>
      <c r="K59" s="50" t="s">
        <v>131</v>
      </c>
      <c r="L59" s="52" t="s">
        <v>127</v>
      </c>
      <c r="M59" s="15">
        <v>2</v>
      </c>
      <c r="N59" s="37" t="s">
        <v>182</v>
      </c>
      <c r="O59" s="27" t="s">
        <v>31</v>
      </c>
      <c r="P59" s="25" t="str">
        <f>Q8</f>
        <v>20.02.2027</v>
      </c>
      <c r="Q59" s="37"/>
      <c r="R59" s="37" t="s">
        <v>126</v>
      </c>
      <c r="S59" s="44" t="s">
        <v>355</v>
      </c>
      <c r="T59" s="44" t="s">
        <v>505</v>
      </c>
      <c r="U59" s="59" t="str">
        <f t="shared" si="3"/>
        <v>N/A</v>
      </c>
      <c r="V59" s="149" t="s">
        <v>508</v>
      </c>
      <c r="W59" s="150">
        <v>2</v>
      </c>
      <c r="X59" s="150">
        <v>30</v>
      </c>
      <c r="Y59" s="155">
        <f t="shared" si="1"/>
        <v>32</v>
      </c>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c r="AMO59"/>
      <c r="AMP59"/>
      <c r="AMQ59"/>
      <c r="AMR59"/>
      <c r="AMS59"/>
      <c r="AMT59"/>
      <c r="AMU59"/>
      <c r="AMV59"/>
      <c r="AMW59"/>
      <c r="AMX59"/>
      <c r="AMY59"/>
      <c r="AMZ59"/>
      <c r="ANA59"/>
      <c r="ANB59"/>
      <c r="ANC59"/>
      <c r="AND59"/>
      <c r="ANE59"/>
      <c r="ANF59"/>
      <c r="ANG59"/>
      <c r="ANH59"/>
      <c r="ANI59"/>
      <c r="ANJ59"/>
      <c r="ANK59"/>
      <c r="ANL59"/>
      <c r="ANM59"/>
      <c r="ANN59"/>
      <c r="ANO59"/>
      <c r="ANP59"/>
    </row>
    <row r="60" spans="1:1056" s="28" customFormat="1" ht="40.75" customHeight="1" x14ac:dyDescent="0.5">
      <c r="A60" s="23">
        <v>35</v>
      </c>
      <c r="B60" s="24" t="s">
        <v>44</v>
      </c>
      <c r="C60" s="25"/>
      <c r="D60" s="25" t="s">
        <v>3</v>
      </c>
      <c r="E60" s="25" t="s">
        <v>2</v>
      </c>
      <c r="F60" s="25" t="s">
        <v>103</v>
      </c>
      <c r="G60" s="25"/>
      <c r="H60" s="37" t="s">
        <v>34</v>
      </c>
      <c r="I60" s="52" t="s">
        <v>126</v>
      </c>
      <c r="J60" s="52" t="s">
        <v>127</v>
      </c>
      <c r="K60" s="50" t="s">
        <v>131</v>
      </c>
      <c r="L60" s="52" t="s">
        <v>127</v>
      </c>
      <c r="M60" s="15">
        <v>2</v>
      </c>
      <c r="N60" s="37" t="s">
        <v>182</v>
      </c>
      <c r="O60" s="27" t="s">
        <v>33</v>
      </c>
      <c r="P60" s="25" t="str">
        <f>Q8</f>
        <v>20.02.2027</v>
      </c>
      <c r="Q60" s="37"/>
      <c r="R60" s="37" t="s">
        <v>126</v>
      </c>
      <c r="S60" s="44" t="s">
        <v>355</v>
      </c>
      <c r="T60" s="44" t="s">
        <v>505</v>
      </c>
      <c r="U60" s="59" t="str">
        <f t="shared" si="3"/>
        <v>N/A</v>
      </c>
      <c r="V60" s="149" t="s">
        <v>508</v>
      </c>
      <c r="W60" s="150">
        <v>2</v>
      </c>
      <c r="X60" s="150">
        <v>30</v>
      </c>
      <c r="Y60" s="155">
        <f t="shared" si="1"/>
        <v>32</v>
      </c>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c r="AMO60"/>
      <c r="AMP60"/>
      <c r="AMQ60"/>
      <c r="AMR60"/>
      <c r="AMS60"/>
      <c r="AMT60"/>
      <c r="AMU60"/>
      <c r="AMV60"/>
      <c r="AMW60"/>
      <c r="AMX60"/>
      <c r="AMY60"/>
      <c r="AMZ60"/>
      <c r="ANA60"/>
      <c r="ANB60"/>
      <c r="ANC60"/>
      <c r="AND60"/>
      <c r="ANE60"/>
      <c r="ANF60"/>
      <c r="ANG60"/>
      <c r="ANH60"/>
      <c r="ANI60"/>
      <c r="ANJ60"/>
      <c r="ANK60"/>
      <c r="ANL60"/>
      <c r="ANM60"/>
      <c r="ANN60"/>
      <c r="ANO60"/>
      <c r="ANP60"/>
    </row>
    <row r="61" spans="1:1056" s="28" customFormat="1" ht="45" x14ac:dyDescent="0.5">
      <c r="A61" s="23">
        <v>36</v>
      </c>
      <c r="B61" s="24" t="s">
        <v>45</v>
      </c>
      <c r="C61" s="25"/>
      <c r="D61" s="25" t="s">
        <v>3</v>
      </c>
      <c r="E61" s="25" t="s">
        <v>2</v>
      </c>
      <c r="F61" s="25" t="s">
        <v>103</v>
      </c>
      <c r="G61" s="25"/>
      <c r="H61" s="37" t="s">
        <v>36</v>
      </c>
      <c r="I61" s="52" t="s">
        <v>126</v>
      </c>
      <c r="J61" s="52" t="s">
        <v>127</v>
      </c>
      <c r="K61" s="50" t="s">
        <v>131</v>
      </c>
      <c r="L61" s="52" t="s">
        <v>127</v>
      </c>
      <c r="M61" s="15">
        <v>2</v>
      </c>
      <c r="N61" s="37" t="s">
        <v>182</v>
      </c>
      <c r="O61" s="27" t="s">
        <v>35</v>
      </c>
      <c r="P61" s="25" t="str">
        <f>Q8</f>
        <v>20.02.2027</v>
      </c>
      <c r="Q61" s="37"/>
      <c r="R61" s="37" t="s">
        <v>126</v>
      </c>
      <c r="S61" s="44" t="s">
        <v>355</v>
      </c>
      <c r="T61" s="44" t="s">
        <v>505</v>
      </c>
      <c r="U61" s="59" t="str">
        <f t="shared" si="3"/>
        <v>N/A</v>
      </c>
      <c r="V61" s="149" t="s">
        <v>508</v>
      </c>
      <c r="W61" s="151">
        <v>2</v>
      </c>
      <c r="X61" s="151">
        <v>30</v>
      </c>
      <c r="Y61" s="155">
        <f t="shared" si="1"/>
        <v>32</v>
      </c>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c r="AMO61"/>
      <c r="AMP61"/>
      <c r="AMQ61"/>
      <c r="AMR61"/>
      <c r="AMS61"/>
      <c r="AMT61"/>
      <c r="AMU61"/>
      <c r="AMV61"/>
      <c r="AMW61"/>
      <c r="AMX61"/>
      <c r="AMY61"/>
      <c r="AMZ61"/>
      <c r="ANA61"/>
      <c r="ANB61"/>
      <c r="ANC61"/>
      <c r="AND61"/>
      <c r="ANE61"/>
      <c r="ANF61"/>
      <c r="ANG61"/>
      <c r="ANH61"/>
      <c r="ANI61"/>
      <c r="ANJ61"/>
      <c r="ANK61"/>
      <c r="ANL61"/>
      <c r="ANM61"/>
      <c r="ANN61"/>
      <c r="ANO61"/>
      <c r="ANP61"/>
    </row>
    <row r="62" spans="1:1056" s="28" customFormat="1" ht="21" x14ac:dyDescent="0.5">
      <c r="A62" s="23">
        <v>37</v>
      </c>
      <c r="B62" s="24" t="s">
        <v>46</v>
      </c>
      <c r="C62" s="25"/>
      <c r="D62" s="25" t="s">
        <v>3</v>
      </c>
      <c r="E62" s="25" t="s">
        <v>2</v>
      </c>
      <c r="F62" s="25" t="s">
        <v>103</v>
      </c>
      <c r="G62" s="25"/>
      <c r="H62" s="37" t="s">
        <v>189</v>
      </c>
      <c r="I62" s="52" t="s">
        <v>126</v>
      </c>
      <c r="J62" s="52" t="s">
        <v>127</v>
      </c>
      <c r="K62" s="50" t="s">
        <v>131</v>
      </c>
      <c r="L62" s="52" t="s">
        <v>127</v>
      </c>
      <c r="M62" s="15">
        <v>0</v>
      </c>
      <c r="N62" s="37" t="s">
        <v>182</v>
      </c>
      <c r="O62" s="27" t="s">
        <v>37</v>
      </c>
      <c r="P62" s="25" t="str">
        <f>Q8</f>
        <v>20.02.2027</v>
      </c>
      <c r="Q62" s="37"/>
      <c r="R62" s="37" t="s">
        <v>126</v>
      </c>
      <c r="S62" s="44" t="s">
        <v>120</v>
      </c>
      <c r="T62" s="44" t="s">
        <v>120</v>
      </c>
      <c r="U62" s="59" t="str">
        <f t="shared" si="3"/>
        <v>N/A</v>
      </c>
      <c r="V62" s="149"/>
      <c r="W62">
        <v>0</v>
      </c>
      <c r="X62">
        <v>32</v>
      </c>
      <c r="Y62" s="155">
        <f t="shared" si="1"/>
        <v>32</v>
      </c>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c r="AMO62"/>
      <c r="AMP62"/>
      <c r="AMQ62"/>
      <c r="AMR62"/>
      <c r="AMS62"/>
      <c r="AMT62"/>
      <c r="AMU62"/>
      <c r="AMV62"/>
      <c r="AMW62"/>
      <c r="AMX62"/>
      <c r="AMY62"/>
      <c r="AMZ62"/>
      <c r="ANA62"/>
      <c r="ANB62"/>
      <c r="ANC62"/>
      <c r="AND62"/>
      <c r="ANE62"/>
      <c r="ANF62"/>
      <c r="ANG62"/>
      <c r="ANH62"/>
      <c r="ANI62"/>
      <c r="ANJ62"/>
      <c r="ANK62"/>
      <c r="ANL62"/>
      <c r="ANM62"/>
      <c r="ANN62"/>
      <c r="ANO62"/>
      <c r="ANP62"/>
    </row>
    <row r="63" spans="1:1056" s="28" customFormat="1" ht="34.25" customHeight="1" x14ac:dyDescent="0.5">
      <c r="A63" s="23">
        <v>38</v>
      </c>
      <c r="B63" s="24">
        <v>3.7</v>
      </c>
      <c r="C63" s="25"/>
      <c r="D63" s="25" t="s">
        <v>3</v>
      </c>
      <c r="E63" s="25" t="s">
        <v>2</v>
      </c>
      <c r="F63" s="25" t="s">
        <v>103</v>
      </c>
      <c r="G63" s="25"/>
      <c r="H63" s="37" t="s">
        <v>275</v>
      </c>
      <c r="I63" s="52" t="s">
        <v>126</v>
      </c>
      <c r="J63" s="52" t="s">
        <v>127</v>
      </c>
      <c r="K63" s="50" t="s">
        <v>131</v>
      </c>
      <c r="L63" s="52" t="s">
        <v>127</v>
      </c>
      <c r="M63" s="15">
        <v>7</v>
      </c>
      <c r="N63" s="27" t="s">
        <v>152</v>
      </c>
      <c r="O63" s="27" t="s">
        <v>38</v>
      </c>
      <c r="P63" s="25" t="s">
        <v>265</v>
      </c>
      <c r="Q63" s="37"/>
      <c r="R63" s="37" t="s">
        <v>126</v>
      </c>
      <c r="S63" s="44" t="s">
        <v>349</v>
      </c>
      <c r="T63" s="44" t="s">
        <v>510</v>
      </c>
      <c r="U63" s="59" t="str">
        <f t="shared" si="3"/>
        <v>N/A</v>
      </c>
      <c r="V63" s="5" t="s">
        <v>509</v>
      </c>
      <c r="W63" s="150">
        <v>7</v>
      </c>
      <c r="X63" s="150">
        <v>25</v>
      </c>
      <c r="Y63" s="155">
        <f t="shared" si="1"/>
        <v>32</v>
      </c>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c r="SG63"/>
      <c r="SH63"/>
      <c r="SI63"/>
      <c r="SJ63"/>
      <c r="SK63"/>
      <c r="SL63"/>
      <c r="SM63"/>
      <c r="SN63"/>
      <c r="SO63"/>
      <c r="SP63"/>
      <c r="SQ63"/>
      <c r="SR63"/>
      <c r="SS63"/>
      <c r="ST63"/>
      <c r="SU63"/>
      <c r="SV63"/>
      <c r="SW63"/>
      <c r="SX63"/>
      <c r="SY63"/>
      <c r="SZ63"/>
      <c r="TA63"/>
      <c r="TB63"/>
      <c r="TC63"/>
      <c r="TD63"/>
      <c r="TE63"/>
      <c r="TF63"/>
      <c r="TG63"/>
      <c r="TH63"/>
      <c r="TI63"/>
      <c r="TJ63"/>
      <c r="TK63"/>
      <c r="TL63"/>
      <c r="TM63"/>
      <c r="TN63"/>
      <c r="TO63"/>
      <c r="TP63"/>
      <c r="TQ63"/>
      <c r="TR63"/>
      <c r="TS63"/>
      <c r="TT63"/>
      <c r="TU63"/>
      <c r="TV63"/>
      <c r="TW63"/>
      <c r="TX63"/>
      <c r="TY63"/>
      <c r="TZ63"/>
      <c r="UA63"/>
      <c r="UB63"/>
      <c r="UC63"/>
      <c r="UD63"/>
      <c r="UE63"/>
      <c r="UF63"/>
      <c r="UG63"/>
      <c r="UH63"/>
      <c r="UI63"/>
      <c r="UJ63"/>
      <c r="UK63"/>
      <c r="UL63"/>
      <c r="UM63"/>
      <c r="UN63"/>
      <c r="UO63"/>
      <c r="UP63"/>
      <c r="UQ63"/>
      <c r="UR63"/>
      <c r="US63"/>
      <c r="UT63"/>
      <c r="UU63"/>
      <c r="UV63"/>
      <c r="UW63"/>
      <c r="UX63"/>
      <c r="UY63"/>
      <c r="UZ63"/>
      <c r="VA63"/>
      <c r="VB63"/>
      <c r="VC63"/>
      <c r="VD63"/>
      <c r="VE63"/>
      <c r="VF63"/>
      <c r="VG63"/>
      <c r="VH63"/>
      <c r="VI63"/>
      <c r="VJ63"/>
      <c r="VK63"/>
      <c r="VL63"/>
      <c r="VM63"/>
      <c r="VN63"/>
      <c r="VO63"/>
      <c r="VP63"/>
      <c r="VQ63"/>
      <c r="VR63"/>
      <c r="VS63"/>
      <c r="VT63"/>
      <c r="VU63"/>
      <c r="VV63"/>
      <c r="VW63"/>
      <c r="VX63"/>
      <c r="VY63"/>
      <c r="VZ63"/>
      <c r="WA63"/>
      <c r="WB63"/>
      <c r="WC63"/>
      <c r="WD63"/>
      <c r="WE63"/>
      <c r="WF63"/>
      <c r="WG63"/>
      <c r="WH63"/>
      <c r="WI63"/>
      <c r="WJ63"/>
      <c r="WK63"/>
      <c r="WL63"/>
      <c r="WM63"/>
      <c r="WN63"/>
      <c r="WO63"/>
      <c r="WP63"/>
      <c r="WQ63"/>
      <c r="WR63"/>
      <c r="WS63"/>
      <c r="WT63"/>
      <c r="WU63"/>
      <c r="WV63"/>
      <c r="WW63"/>
      <c r="WX63"/>
      <c r="WY63"/>
      <c r="WZ63"/>
      <c r="XA63"/>
      <c r="XB63"/>
      <c r="XC63"/>
      <c r="XD63"/>
      <c r="XE63"/>
      <c r="XF63"/>
      <c r="XG63"/>
      <c r="XH63"/>
      <c r="XI63"/>
      <c r="XJ63"/>
      <c r="XK63"/>
      <c r="XL63"/>
      <c r="XM63"/>
      <c r="XN63"/>
      <c r="XO63"/>
      <c r="XP63"/>
      <c r="XQ63"/>
      <c r="XR63"/>
      <c r="XS63"/>
      <c r="XT63"/>
      <c r="XU63"/>
      <c r="XV63"/>
      <c r="XW63"/>
      <c r="XX63"/>
      <c r="XY63"/>
      <c r="XZ63"/>
      <c r="YA63"/>
      <c r="YB63"/>
      <c r="YC63"/>
      <c r="YD63"/>
      <c r="YE63"/>
      <c r="YF63"/>
      <c r="YG63"/>
      <c r="YH63"/>
      <c r="YI63"/>
      <c r="YJ63"/>
      <c r="YK63"/>
      <c r="YL63"/>
      <c r="YM63"/>
      <c r="YN63"/>
      <c r="YO63"/>
      <c r="YP63"/>
      <c r="YQ63"/>
      <c r="YR63"/>
      <c r="YS63"/>
      <c r="YT63"/>
      <c r="YU63"/>
      <c r="YV63"/>
      <c r="YW63"/>
      <c r="YX63"/>
      <c r="YY63"/>
      <c r="YZ63"/>
      <c r="ZA63"/>
      <c r="ZB63"/>
      <c r="ZC63"/>
      <c r="ZD63"/>
      <c r="ZE63"/>
      <c r="ZF63"/>
      <c r="ZG63"/>
      <c r="ZH63"/>
      <c r="ZI63"/>
      <c r="ZJ63"/>
      <c r="ZK63"/>
      <c r="ZL63"/>
      <c r="ZM63"/>
      <c r="ZN63"/>
      <c r="ZO63"/>
      <c r="ZP63"/>
      <c r="ZQ63"/>
      <c r="ZR63"/>
      <c r="ZS63"/>
      <c r="ZT63"/>
      <c r="ZU63"/>
      <c r="ZV63"/>
      <c r="ZW63"/>
      <c r="ZX63"/>
      <c r="ZY63"/>
      <c r="ZZ63"/>
      <c r="AAA63"/>
      <c r="AAB63"/>
      <c r="AAC63"/>
      <c r="AAD63"/>
      <c r="AAE63"/>
      <c r="AAF63"/>
      <c r="AAG63"/>
      <c r="AAH63"/>
      <c r="AAI63"/>
      <c r="AAJ63"/>
      <c r="AAK63"/>
      <c r="AAL63"/>
      <c r="AAM63"/>
      <c r="AAN63"/>
      <c r="AAO63"/>
      <c r="AAP63"/>
      <c r="AAQ63"/>
      <c r="AAR63"/>
      <c r="AAS63"/>
      <c r="AAT63"/>
      <c r="AAU63"/>
      <c r="AAV63"/>
      <c r="AAW63"/>
      <c r="AAX63"/>
      <c r="AAY63"/>
      <c r="AAZ63"/>
      <c r="ABA63"/>
      <c r="ABB63"/>
      <c r="ABC63"/>
      <c r="ABD63"/>
      <c r="ABE63"/>
      <c r="ABF63"/>
      <c r="ABG63"/>
      <c r="ABH63"/>
      <c r="ABI63"/>
      <c r="ABJ63"/>
      <c r="ABK63"/>
      <c r="ABL63"/>
      <c r="ABM63"/>
      <c r="ABN63"/>
      <c r="ABO63"/>
      <c r="ABP63"/>
      <c r="ABQ63"/>
      <c r="ABR63"/>
      <c r="ABS63"/>
      <c r="ABT63"/>
      <c r="ABU63"/>
      <c r="ABV63"/>
      <c r="ABW63"/>
      <c r="ABX63"/>
      <c r="ABY63"/>
      <c r="ABZ63"/>
      <c r="ACA63"/>
      <c r="ACB63"/>
      <c r="ACC63"/>
      <c r="ACD63"/>
      <c r="ACE63"/>
      <c r="ACF63"/>
      <c r="ACG63"/>
      <c r="ACH63"/>
      <c r="ACI63"/>
      <c r="ACJ63"/>
      <c r="ACK63"/>
      <c r="ACL63"/>
      <c r="ACM63"/>
      <c r="ACN63"/>
      <c r="ACO63"/>
      <c r="ACP63"/>
      <c r="ACQ63"/>
      <c r="ACR63"/>
      <c r="ACS63"/>
      <c r="ACT63"/>
      <c r="ACU63"/>
      <c r="ACV63"/>
      <c r="ACW63"/>
      <c r="ACX63"/>
      <c r="ACY63"/>
      <c r="ACZ63"/>
      <c r="ADA63"/>
      <c r="ADB63"/>
      <c r="ADC63"/>
      <c r="ADD63"/>
      <c r="ADE63"/>
      <c r="ADF63"/>
      <c r="ADG63"/>
      <c r="ADH63"/>
      <c r="ADI63"/>
      <c r="ADJ63"/>
      <c r="ADK63"/>
      <c r="ADL63"/>
      <c r="ADM63"/>
      <c r="ADN63"/>
      <c r="ADO63"/>
      <c r="ADP63"/>
      <c r="ADQ63"/>
      <c r="ADR63"/>
      <c r="ADS63"/>
      <c r="ADT63"/>
      <c r="ADU63"/>
      <c r="ADV63"/>
      <c r="ADW63"/>
      <c r="ADX63"/>
      <c r="ADY63"/>
      <c r="ADZ63"/>
      <c r="AEA63"/>
      <c r="AEB63"/>
      <c r="AEC63"/>
      <c r="AED63"/>
      <c r="AEE63"/>
      <c r="AEF63"/>
      <c r="AEG63"/>
      <c r="AEH63"/>
      <c r="AEI63"/>
      <c r="AEJ63"/>
      <c r="AEK63"/>
      <c r="AEL63"/>
      <c r="AEM63"/>
      <c r="AEN63"/>
      <c r="AEO63"/>
      <c r="AEP63"/>
      <c r="AEQ63"/>
      <c r="AER63"/>
      <c r="AES63"/>
      <c r="AET63"/>
      <c r="AEU63"/>
      <c r="AEV63"/>
      <c r="AEW63"/>
      <c r="AEX63"/>
      <c r="AEY63"/>
      <c r="AEZ63"/>
      <c r="AFA63"/>
      <c r="AFB63"/>
      <c r="AFC63"/>
      <c r="AFD63"/>
      <c r="AFE63"/>
      <c r="AFF63"/>
      <c r="AFG63"/>
      <c r="AFH63"/>
      <c r="AFI63"/>
      <c r="AFJ63"/>
      <c r="AFK63"/>
      <c r="AFL63"/>
      <c r="AFM63"/>
      <c r="AFN63"/>
      <c r="AFO63"/>
      <c r="AFP63"/>
      <c r="AFQ63"/>
      <c r="AFR63"/>
      <c r="AFS63"/>
      <c r="AFT63"/>
      <c r="AFU63"/>
      <c r="AFV63"/>
      <c r="AFW63"/>
      <c r="AFX63"/>
      <c r="AFY63"/>
      <c r="AFZ63"/>
      <c r="AGA63"/>
      <c r="AGB63"/>
      <c r="AGC63"/>
      <c r="AGD63"/>
      <c r="AGE63"/>
      <c r="AGF63"/>
      <c r="AGG63"/>
      <c r="AGH63"/>
      <c r="AGI63"/>
      <c r="AGJ63"/>
      <c r="AGK63"/>
      <c r="AGL63"/>
      <c r="AGM63"/>
      <c r="AGN63"/>
      <c r="AGO63"/>
      <c r="AGP63"/>
      <c r="AGQ63"/>
      <c r="AGR63"/>
      <c r="AGS63"/>
      <c r="AGT63"/>
      <c r="AGU63"/>
      <c r="AGV63"/>
      <c r="AGW63"/>
      <c r="AGX63"/>
      <c r="AGY63"/>
      <c r="AGZ63"/>
      <c r="AHA63"/>
      <c r="AHB63"/>
      <c r="AHC63"/>
      <c r="AHD63"/>
      <c r="AHE63"/>
      <c r="AHF63"/>
      <c r="AHG63"/>
      <c r="AHH63"/>
      <c r="AHI63"/>
      <c r="AHJ63"/>
      <c r="AHK63"/>
      <c r="AHL63"/>
      <c r="AHM63"/>
      <c r="AHN63"/>
      <c r="AHO63"/>
      <c r="AHP63"/>
      <c r="AHQ63"/>
      <c r="AHR63"/>
      <c r="AHS63"/>
      <c r="AHT63"/>
      <c r="AHU63"/>
      <c r="AHV63"/>
      <c r="AHW63"/>
      <c r="AHX63"/>
      <c r="AHY63"/>
      <c r="AHZ63"/>
      <c r="AIA63"/>
      <c r="AIB63"/>
      <c r="AIC63"/>
      <c r="AID63"/>
      <c r="AIE63"/>
      <c r="AIF63"/>
      <c r="AIG63"/>
      <c r="AIH63"/>
      <c r="AII63"/>
      <c r="AIJ63"/>
      <c r="AIK63"/>
      <c r="AIL63"/>
      <c r="AIM63"/>
      <c r="AIN63"/>
      <c r="AIO63"/>
      <c r="AIP63"/>
      <c r="AIQ63"/>
      <c r="AIR63"/>
      <c r="AIS63"/>
      <c r="AIT63"/>
      <c r="AIU63"/>
      <c r="AIV63"/>
      <c r="AIW63"/>
      <c r="AIX63"/>
      <c r="AIY63"/>
      <c r="AIZ63"/>
      <c r="AJA63"/>
      <c r="AJB63"/>
      <c r="AJC63"/>
      <c r="AJD63"/>
      <c r="AJE63"/>
      <c r="AJF63"/>
      <c r="AJG63"/>
      <c r="AJH63"/>
      <c r="AJI63"/>
      <c r="AJJ63"/>
      <c r="AJK63"/>
      <c r="AJL63"/>
      <c r="AJM63"/>
      <c r="AJN63"/>
      <c r="AJO63"/>
      <c r="AJP63"/>
      <c r="AJQ63"/>
      <c r="AJR63"/>
      <c r="AJS63"/>
      <c r="AJT63"/>
      <c r="AJU63"/>
      <c r="AJV63"/>
      <c r="AJW63"/>
      <c r="AJX63"/>
      <c r="AJY63"/>
      <c r="AJZ63"/>
      <c r="AKA63"/>
      <c r="AKB63"/>
      <c r="AKC63"/>
      <c r="AKD63"/>
      <c r="AKE63"/>
      <c r="AKF63"/>
      <c r="AKG63"/>
      <c r="AKH63"/>
      <c r="AKI63"/>
      <c r="AKJ63"/>
      <c r="AKK63"/>
      <c r="AKL63"/>
      <c r="AKM63"/>
      <c r="AKN63"/>
      <c r="AKO63"/>
      <c r="AKP63"/>
      <c r="AKQ63"/>
      <c r="AKR63"/>
      <c r="AKS63"/>
      <c r="AKT63"/>
      <c r="AKU63"/>
      <c r="AKV63"/>
      <c r="AKW63"/>
      <c r="AKX63"/>
      <c r="AKY63"/>
      <c r="AKZ63"/>
      <c r="ALA63"/>
      <c r="ALB63"/>
      <c r="ALC63"/>
      <c r="ALD63"/>
      <c r="ALE63"/>
      <c r="ALF63"/>
      <c r="ALG63"/>
      <c r="ALH63"/>
      <c r="ALI63"/>
      <c r="ALJ63"/>
      <c r="ALK63"/>
      <c r="ALL63"/>
      <c r="ALM63"/>
      <c r="ALN63"/>
      <c r="ALO63"/>
      <c r="ALP63"/>
      <c r="ALQ63"/>
      <c r="ALR63"/>
      <c r="ALS63"/>
      <c r="ALT63"/>
      <c r="ALU63"/>
      <c r="ALV63"/>
      <c r="ALW63"/>
      <c r="ALX63"/>
      <c r="ALY63"/>
      <c r="ALZ63"/>
      <c r="AMA63"/>
      <c r="AMB63"/>
      <c r="AMC63"/>
      <c r="AMD63"/>
      <c r="AME63"/>
      <c r="AMF63"/>
      <c r="AMG63"/>
      <c r="AMH63"/>
      <c r="AMI63"/>
      <c r="AMJ63"/>
      <c r="AMK63"/>
      <c r="AML63"/>
      <c r="AMM63"/>
      <c r="AMN63"/>
      <c r="AMO63"/>
      <c r="AMP63"/>
      <c r="AMQ63"/>
      <c r="AMR63"/>
      <c r="AMS63"/>
      <c r="AMT63"/>
      <c r="AMU63"/>
      <c r="AMV63"/>
      <c r="AMW63"/>
      <c r="AMX63"/>
      <c r="AMY63"/>
      <c r="AMZ63"/>
      <c r="ANA63"/>
      <c r="ANB63"/>
      <c r="ANC63"/>
      <c r="AND63"/>
      <c r="ANE63"/>
      <c r="ANF63"/>
      <c r="ANG63"/>
      <c r="ANH63"/>
      <c r="ANI63"/>
      <c r="ANJ63"/>
      <c r="ANK63"/>
      <c r="ANL63"/>
      <c r="ANM63"/>
      <c r="ANN63"/>
      <c r="ANO63"/>
      <c r="ANP63"/>
    </row>
    <row r="64" spans="1:1056" s="28" customFormat="1" ht="33" customHeight="1" x14ac:dyDescent="0.5">
      <c r="A64" s="23">
        <v>39</v>
      </c>
      <c r="B64" s="24">
        <v>3.8</v>
      </c>
      <c r="C64" s="25"/>
      <c r="D64" s="25" t="s">
        <v>3</v>
      </c>
      <c r="E64" s="25" t="s">
        <v>2</v>
      </c>
      <c r="F64" s="25" t="s">
        <v>103</v>
      </c>
      <c r="G64" s="25"/>
      <c r="H64" s="37" t="s">
        <v>276</v>
      </c>
      <c r="I64" s="52" t="s">
        <v>126</v>
      </c>
      <c r="J64" s="52" t="s">
        <v>127</v>
      </c>
      <c r="K64" s="50" t="s">
        <v>131</v>
      </c>
      <c r="L64" s="52" t="s">
        <v>127</v>
      </c>
      <c r="M64" s="15">
        <v>7</v>
      </c>
      <c r="N64" s="27" t="s">
        <v>152</v>
      </c>
      <c r="O64" s="27" t="s">
        <v>39</v>
      </c>
      <c r="P64" s="25" t="s">
        <v>265</v>
      </c>
      <c r="Q64" s="37"/>
      <c r="R64" s="37" t="s">
        <v>126</v>
      </c>
      <c r="S64" s="44" t="s">
        <v>349</v>
      </c>
      <c r="T64" s="44" t="s">
        <v>510</v>
      </c>
      <c r="U64" s="59" t="str">
        <f t="shared" si="3"/>
        <v>N/A</v>
      </c>
      <c r="V64" s="5" t="s">
        <v>509</v>
      </c>
      <c r="W64">
        <v>7</v>
      </c>
      <c r="X64">
        <v>25</v>
      </c>
      <c r="Y64" s="155">
        <f t="shared" si="1"/>
        <v>32</v>
      </c>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c r="ALM64"/>
      <c r="ALN64"/>
      <c r="ALO64"/>
      <c r="ALP64"/>
      <c r="ALQ64"/>
      <c r="ALR64"/>
      <c r="ALS64"/>
      <c r="ALT64"/>
      <c r="ALU64"/>
      <c r="ALV64"/>
      <c r="ALW64"/>
      <c r="ALX64"/>
      <c r="ALY64"/>
      <c r="ALZ64"/>
      <c r="AMA64"/>
      <c r="AMB64"/>
      <c r="AMC64"/>
      <c r="AMD64"/>
      <c r="AME64"/>
      <c r="AMF64"/>
      <c r="AMG64"/>
      <c r="AMH64"/>
      <c r="AMI64"/>
      <c r="AMJ64"/>
      <c r="AMK64"/>
      <c r="AML64"/>
      <c r="AMM64"/>
      <c r="AMN64"/>
      <c r="AMO64"/>
      <c r="AMP64"/>
      <c r="AMQ64"/>
      <c r="AMR64"/>
      <c r="AMS64"/>
      <c r="AMT64"/>
      <c r="AMU64"/>
      <c r="AMV64"/>
      <c r="AMW64"/>
      <c r="AMX64"/>
      <c r="AMY64"/>
      <c r="AMZ64"/>
      <c r="ANA64"/>
      <c r="ANB64"/>
      <c r="ANC64"/>
      <c r="AND64"/>
      <c r="ANE64"/>
      <c r="ANF64"/>
      <c r="ANG64"/>
      <c r="ANH64"/>
      <c r="ANI64"/>
      <c r="ANJ64"/>
      <c r="ANK64"/>
      <c r="ANL64"/>
      <c r="ANM64"/>
      <c r="ANN64"/>
      <c r="ANO64"/>
      <c r="ANP64"/>
    </row>
    <row r="65" spans="1:1056" s="28" customFormat="1" ht="37.75" customHeight="1" x14ac:dyDescent="0.5">
      <c r="A65" s="23">
        <v>40</v>
      </c>
      <c r="B65" s="24">
        <v>3.9</v>
      </c>
      <c r="C65" s="25" t="s">
        <v>1</v>
      </c>
      <c r="D65" s="25"/>
      <c r="E65" s="25" t="s">
        <v>2</v>
      </c>
      <c r="F65" s="25" t="s">
        <v>103</v>
      </c>
      <c r="G65" s="25"/>
      <c r="H65" s="37" t="s">
        <v>190</v>
      </c>
      <c r="I65" s="52" t="s">
        <v>126</v>
      </c>
      <c r="J65" s="52" t="s">
        <v>127</v>
      </c>
      <c r="K65" s="50" t="s">
        <v>131</v>
      </c>
      <c r="L65" s="52" t="s">
        <v>127</v>
      </c>
      <c r="M65" s="15">
        <v>2</v>
      </c>
      <c r="N65" s="31" t="s">
        <v>182</v>
      </c>
      <c r="O65" s="27" t="s">
        <v>40</v>
      </c>
      <c r="P65" s="25" t="str">
        <f>Q8</f>
        <v>20.02.2027</v>
      </c>
      <c r="Q65" s="37"/>
      <c r="R65" s="37" t="s">
        <v>126</v>
      </c>
      <c r="S65" s="44" t="s">
        <v>355</v>
      </c>
      <c r="T65" s="44" t="s">
        <v>505</v>
      </c>
      <c r="U65" s="59" t="str">
        <f t="shared" si="3"/>
        <v>N/A</v>
      </c>
      <c r="V65" s="149" t="s">
        <v>508</v>
      </c>
      <c r="W65" s="150">
        <v>2</v>
      </c>
      <c r="X65" s="150">
        <v>30</v>
      </c>
      <c r="Y65" s="155">
        <f t="shared" si="1"/>
        <v>32</v>
      </c>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c r="AMH65"/>
      <c r="AMI65"/>
      <c r="AMJ65"/>
      <c r="AMK65"/>
      <c r="AML65"/>
      <c r="AMM65"/>
      <c r="AMN65"/>
      <c r="AMO65"/>
      <c r="AMP65"/>
      <c r="AMQ65"/>
      <c r="AMR65"/>
      <c r="AMS65"/>
      <c r="AMT65"/>
      <c r="AMU65"/>
      <c r="AMV65"/>
      <c r="AMW65"/>
      <c r="AMX65"/>
      <c r="AMY65"/>
      <c r="AMZ65"/>
      <c r="ANA65"/>
      <c r="ANB65"/>
      <c r="ANC65"/>
      <c r="AND65"/>
      <c r="ANE65"/>
      <c r="ANF65"/>
      <c r="ANG65"/>
      <c r="ANH65"/>
      <c r="ANI65"/>
      <c r="ANJ65"/>
      <c r="ANK65"/>
      <c r="ANL65"/>
      <c r="ANM65"/>
      <c r="ANN65"/>
      <c r="ANO65"/>
      <c r="ANP65"/>
    </row>
    <row r="66" spans="1:1056" s="28" customFormat="1" ht="36.65" customHeight="1" x14ac:dyDescent="0.5">
      <c r="A66" s="23">
        <v>41</v>
      </c>
      <c r="B66" s="24" t="s">
        <v>440</v>
      </c>
      <c r="C66" s="25"/>
      <c r="D66" s="25" t="s">
        <v>3</v>
      </c>
      <c r="E66" s="25" t="s">
        <v>2</v>
      </c>
      <c r="F66" s="25" t="s">
        <v>103</v>
      </c>
      <c r="G66" s="25"/>
      <c r="H66" s="37" t="s">
        <v>191</v>
      </c>
      <c r="I66" s="52" t="s">
        <v>126</v>
      </c>
      <c r="J66" s="52" t="s">
        <v>127</v>
      </c>
      <c r="K66" s="50" t="s">
        <v>131</v>
      </c>
      <c r="L66" s="52" t="s">
        <v>127</v>
      </c>
      <c r="M66" s="15">
        <v>7</v>
      </c>
      <c r="N66" s="31" t="s">
        <v>182</v>
      </c>
      <c r="O66" s="27" t="s">
        <v>41</v>
      </c>
      <c r="P66" s="25" t="str">
        <f>Q8</f>
        <v>20.02.2027</v>
      </c>
      <c r="Q66" s="37"/>
      <c r="R66" s="37" t="s">
        <v>126</v>
      </c>
      <c r="S66" s="44" t="s">
        <v>349</v>
      </c>
      <c r="T66" s="44" t="s">
        <v>510</v>
      </c>
      <c r="U66" s="59" t="str">
        <f t="shared" si="3"/>
        <v>N/A</v>
      </c>
      <c r="V66" s="5" t="s">
        <v>509</v>
      </c>
      <c r="W66">
        <v>7</v>
      </c>
      <c r="X66">
        <v>25</v>
      </c>
      <c r="Y66" s="155">
        <f t="shared" si="1"/>
        <v>32</v>
      </c>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c r="AMH66"/>
      <c r="AMI66"/>
      <c r="AMJ66"/>
      <c r="AMK66"/>
      <c r="AML66"/>
      <c r="AMM66"/>
      <c r="AMN66"/>
      <c r="AMO66"/>
      <c r="AMP66"/>
      <c r="AMQ66"/>
      <c r="AMR66"/>
      <c r="AMS66"/>
      <c r="AMT66"/>
      <c r="AMU66"/>
      <c r="AMV66"/>
      <c r="AMW66"/>
      <c r="AMX66"/>
      <c r="AMY66"/>
      <c r="AMZ66"/>
      <c r="ANA66"/>
      <c r="ANB66"/>
      <c r="ANC66"/>
      <c r="AND66"/>
      <c r="ANE66"/>
      <c r="ANF66"/>
      <c r="ANG66"/>
      <c r="ANH66"/>
      <c r="ANI66"/>
      <c r="ANJ66"/>
      <c r="ANK66"/>
      <c r="ANL66"/>
      <c r="ANM66"/>
      <c r="ANN66"/>
      <c r="ANO66"/>
      <c r="ANP66"/>
    </row>
    <row r="67" spans="1:1056" s="28" customFormat="1" ht="33" customHeight="1" x14ac:dyDescent="0.5">
      <c r="A67" s="23">
        <v>42</v>
      </c>
      <c r="B67" s="24">
        <v>3.11</v>
      </c>
      <c r="C67" s="25"/>
      <c r="D67" s="25" t="s">
        <v>3</v>
      </c>
      <c r="E67" s="25" t="s">
        <v>2</v>
      </c>
      <c r="F67" s="25" t="s">
        <v>103</v>
      </c>
      <c r="G67" s="25"/>
      <c r="H67" s="37" t="s">
        <v>192</v>
      </c>
      <c r="I67" s="52" t="s">
        <v>126</v>
      </c>
      <c r="J67" s="52" t="s">
        <v>127</v>
      </c>
      <c r="K67" s="50" t="s">
        <v>131</v>
      </c>
      <c r="L67" s="52" t="s">
        <v>127</v>
      </c>
      <c r="M67" s="15">
        <v>7</v>
      </c>
      <c r="N67" s="31" t="s">
        <v>182</v>
      </c>
      <c r="O67" s="27" t="s">
        <v>148</v>
      </c>
      <c r="P67" s="25" t="str">
        <f>Q8</f>
        <v>20.02.2027</v>
      </c>
      <c r="Q67" s="37"/>
      <c r="R67" s="37" t="s">
        <v>126</v>
      </c>
      <c r="S67" s="44" t="s">
        <v>351</v>
      </c>
      <c r="T67" s="44" t="s">
        <v>490</v>
      </c>
      <c r="U67" s="59" t="str">
        <f t="shared" si="3"/>
        <v>N/A</v>
      </c>
      <c r="V67" s="149" t="s">
        <v>491</v>
      </c>
      <c r="W67" s="150">
        <v>7</v>
      </c>
      <c r="X67" s="150">
        <v>25</v>
      </c>
      <c r="Y67" s="155">
        <f t="shared" si="1"/>
        <v>32</v>
      </c>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c r="ALM67"/>
      <c r="ALN67"/>
      <c r="ALO67"/>
      <c r="ALP67"/>
      <c r="ALQ67"/>
      <c r="ALR67"/>
      <c r="ALS67"/>
      <c r="ALT67"/>
      <c r="ALU67"/>
      <c r="ALV67"/>
      <c r="ALW67"/>
      <c r="ALX67"/>
      <c r="ALY67"/>
      <c r="ALZ67"/>
      <c r="AMA67"/>
      <c r="AMB67"/>
      <c r="AMC67"/>
      <c r="AMD67"/>
      <c r="AME67"/>
      <c r="AMF67"/>
      <c r="AMG67"/>
      <c r="AMH67"/>
      <c r="AMI67"/>
      <c r="AMJ67"/>
      <c r="AMK67"/>
      <c r="AML67"/>
      <c r="AMM67"/>
      <c r="AMN67"/>
      <c r="AMO67"/>
      <c r="AMP67"/>
      <c r="AMQ67"/>
      <c r="AMR67"/>
      <c r="AMS67"/>
      <c r="AMT67"/>
      <c r="AMU67"/>
      <c r="AMV67"/>
      <c r="AMW67"/>
      <c r="AMX67"/>
      <c r="AMY67"/>
      <c r="AMZ67"/>
      <c r="ANA67"/>
      <c r="ANB67"/>
      <c r="ANC67"/>
      <c r="AND67"/>
      <c r="ANE67"/>
      <c r="ANF67"/>
      <c r="ANG67"/>
      <c r="ANH67"/>
      <c r="ANI67"/>
      <c r="ANJ67"/>
      <c r="ANK67"/>
      <c r="ANL67"/>
      <c r="ANM67"/>
      <c r="ANN67"/>
      <c r="ANO67"/>
      <c r="ANP67"/>
    </row>
    <row r="68" spans="1:1056" s="72" customFormat="1" ht="21" x14ac:dyDescent="0.5">
      <c r="A68" s="68"/>
      <c r="B68" s="68" t="s">
        <v>328</v>
      </c>
      <c r="C68" s="69"/>
      <c r="D68" s="69"/>
      <c r="E68" s="69"/>
      <c r="F68" s="69"/>
      <c r="G68" s="69"/>
      <c r="H68" s="70"/>
      <c r="I68" s="70"/>
      <c r="J68" s="70"/>
      <c r="K68" s="70"/>
      <c r="L68" s="70"/>
      <c r="M68" s="71"/>
      <c r="N68" s="68"/>
      <c r="O68" s="68"/>
      <c r="P68" s="69"/>
      <c r="Q68" s="70"/>
      <c r="R68" s="70"/>
      <c r="U68" s="82"/>
    </row>
    <row r="69" spans="1:1056" s="7" customFormat="1" ht="45" x14ac:dyDescent="0.5">
      <c r="A69" s="14">
        <v>43</v>
      </c>
      <c r="B69" s="12">
        <v>4.0999999999999996</v>
      </c>
      <c r="C69" s="9" t="s">
        <v>1</v>
      </c>
      <c r="D69" s="9"/>
      <c r="E69" s="9" t="s">
        <v>2</v>
      </c>
      <c r="F69" s="9" t="s">
        <v>103</v>
      </c>
      <c r="G69" s="9"/>
      <c r="H69" s="8" t="s">
        <v>242</v>
      </c>
      <c r="I69" s="49" t="s">
        <v>158</v>
      </c>
      <c r="J69" s="48" t="s">
        <v>131</v>
      </c>
      <c r="K69" s="48" t="s">
        <v>131</v>
      </c>
      <c r="L69" s="48" t="s">
        <v>131</v>
      </c>
      <c r="M69" s="15"/>
      <c r="N69" s="10" t="s">
        <v>152</v>
      </c>
      <c r="O69" s="10" t="s">
        <v>132</v>
      </c>
      <c r="P69" s="9" t="s">
        <v>264</v>
      </c>
      <c r="Q69" s="8" t="s">
        <v>294</v>
      </c>
      <c r="R69" s="8" t="s">
        <v>156</v>
      </c>
      <c r="S69" s="44" t="s">
        <v>120</v>
      </c>
      <c r="T69" s="44" t="s">
        <v>120</v>
      </c>
      <c r="U69" s="59" t="str">
        <f t="shared" si="3"/>
        <v>SP</v>
      </c>
      <c r="V69" s="150"/>
      <c r="W69" s="150">
        <v>0</v>
      </c>
      <c r="X69" s="150">
        <v>32</v>
      </c>
      <c r="Y69" s="155">
        <f t="shared" si="1"/>
        <v>32</v>
      </c>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c r="ALM69"/>
      <c r="ALN69"/>
      <c r="ALO69"/>
      <c r="ALP69"/>
      <c r="ALQ69"/>
      <c r="ALR69"/>
      <c r="ALS69"/>
      <c r="ALT69"/>
      <c r="ALU69"/>
      <c r="ALV69"/>
      <c r="ALW69"/>
      <c r="ALX69"/>
      <c r="ALY69"/>
      <c r="ALZ69"/>
      <c r="AMA69"/>
      <c r="AMB69"/>
      <c r="AMC69"/>
      <c r="AMD69"/>
      <c r="AME69"/>
      <c r="AMF69"/>
      <c r="AMG69"/>
      <c r="AMH69"/>
      <c r="AMI69"/>
      <c r="AMJ69"/>
      <c r="AMK69"/>
      <c r="AML69"/>
      <c r="AMM69"/>
      <c r="AMN69"/>
      <c r="AMO69"/>
      <c r="AMP69"/>
      <c r="AMQ69"/>
      <c r="AMR69"/>
      <c r="AMS69"/>
      <c r="AMT69"/>
      <c r="AMU69"/>
      <c r="AMV69"/>
      <c r="AMW69"/>
      <c r="AMX69"/>
      <c r="AMY69"/>
      <c r="AMZ69"/>
      <c r="ANA69"/>
      <c r="ANB69"/>
      <c r="ANC69"/>
      <c r="AND69"/>
      <c r="ANE69"/>
      <c r="ANF69"/>
      <c r="ANG69"/>
      <c r="ANH69"/>
      <c r="ANI69"/>
      <c r="ANJ69"/>
      <c r="ANK69"/>
      <c r="ANL69"/>
      <c r="ANM69"/>
      <c r="ANN69"/>
      <c r="ANO69"/>
      <c r="ANP69"/>
    </row>
    <row r="70" spans="1:1056" s="72" customFormat="1" ht="21" x14ac:dyDescent="0.5">
      <c r="A70" s="68"/>
      <c r="B70" s="68" t="s">
        <v>329</v>
      </c>
      <c r="C70" s="69"/>
      <c r="D70" s="69"/>
      <c r="E70" s="69"/>
      <c r="F70" s="69"/>
      <c r="G70" s="69"/>
      <c r="H70" s="70"/>
      <c r="I70" s="70"/>
      <c r="J70" s="70"/>
      <c r="K70" s="70"/>
      <c r="L70" s="70"/>
      <c r="M70" s="71"/>
      <c r="N70" s="68"/>
      <c r="O70" s="68"/>
      <c r="P70" s="69"/>
      <c r="Q70" s="70"/>
      <c r="R70" s="70"/>
      <c r="U70" s="82"/>
    </row>
    <row r="71" spans="1:1056" s="28" customFormat="1" ht="45" x14ac:dyDescent="0.5">
      <c r="A71" s="23">
        <v>44</v>
      </c>
      <c r="B71" s="24">
        <v>5.0999999999999996</v>
      </c>
      <c r="C71" s="25"/>
      <c r="D71" s="25" t="s">
        <v>3</v>
      </c>
      <c r="E71" s="25" t="s">
        <v>2</v>
      </c>
      <c r="F71" s="25" t="s">
        <v>103</v>
      </c>
      <c r="G71" s="25"/>
      <c r="H71" s="47" t="s">
        <v>195</v>
      </c>
      <c r="I71" s="52" t="s">
        <v>126</v>
      </c>
      <c r="J71" s="52" t="s">
        <v>127</v>
      </c>
      <c r="K71" s="50" t="s">
        <v>131</v>
      </c>
      <c r="L71" s="52" t="s">
        <v>127</v>
      </c>
      <c r="M71" s="15">
        <v>2</v>
      </c>
      <c r="N71" s="27" t="s">
        <v>152</v>
      </c>
      <c r="O71" s="27" t="s">
        <v>112</v>
      </c>
      <c r="P71" s="25" t="s">
        <v>264</v>
      </c>
      <c r="Q71" s="37"/>
      <c r="R71" s="37" t="s">
        <v>126</v>
      </c>
      <c r="S71" s="44" t="s">
        <v>355</v>
      </c>
      <c r="T71" s="44" t="s">
        <v>505</v>
      </c>
      <c r="U71" s="59" t="str">
        <f t="shared" si="3"/>
        <v>N/A</v>
      </c>
      <c r="V71" s="149" t="s">
        <v>508</v>
      </c>
      <c r="W71" s="150">
        <v>2</v>
      </c>
      <c r="X71" s="150">
        <v>30</v>
      </c>
      <c r="Y71" s="155">
        <f t="shared" si="1"/>
        <v>32</v>
      </c>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c r="AMH71"/>
      <c r="AMI71"/>
      <c r="AMJ71"/>
      <c r="AMK71"/>
      <c r="AML71"/>
      <c r="AMM71"/>
      <c r="AMN71"/>
      <c r="AMO71"/>
      <c r="AMP71"/>
      <c r="AMQ71"/>
      <c r="AMR71"/>
      <c r="AMS71"/>
      <c r="AMT71"/>
      <c r="AMU71"/>
      <c r="AMV71"/>
      <c r="AMW71"/>
      <c r="AMX71"/>
      <c r="AMY71"/>
      <c r="AMZ71"/>
      <c r="ANA71"/>
      <c r="ANB71"/>
      <c r="ANC71"/>
      <c r="AND71"/>
      <c r="ANE71"/>
      <c r="ANF71"/>
      <c r="ANG71"/>
      <c r="ANH71"/>
      <c r="ANI71"/>
      <c r="ANJ71"/>
      <c r="ANK71"/>
      <c r="ANL71"/>
      <c r="ANM71"/>
      <c r="ANN71"/>
      <c r="ANO71"/>
      <c r="ANP71"/>
    </row>
    <row r="72" spans="1:1056" s="28" customFormat="1" ht="45" x14ac:dyDescent="0.5">
      <c r="A72" s="23">
        <v>45</v>
      </c>
      <c r="B72" s="29">
        <v>5.2</v>
      </c>
      <c r="C72" s="25"/>
      <c r="D72" s="25" t="s">
        <v>3</v>
      </c>
      <c r="E72" s="25" t="s">
        <v>2</v>
      </c>
      <c r="F72" s="25" t="s">
        <v>103</v>
      </c>
      <c r="G72" s="30"/>
      <c r="H72" s="37" t="s">
        <v>243</v>
      </c>
      <c r="I72" s="52" t="s">
        <v>126</v>
      </c>
      <c r="J72" s="52" t="s">
        <v>127</v>
      </c>
      <c r="K72" s="50" t="s">
        <v>131</v>
      </c>
      <c r="L72" s="52" t="s">
        <v>127</v>
      </c>
      <c r="M72" s="15">
        <v>2</v>
      </c>
      <c r="N72" s="27" t="s">
        <v>152</v>
      </c>
      <c r="O72" s="31" t="s">
        <v>113</v>
      </c>
      <c r="P72" s="25" t="s">
        <v>264</v>
      </c>
      <c r="Q72" s="37"/>
      <c r="R72" s="37" t="s">
        <v>126</v>
      </c>
      <c r="S72" s="44" t="s">
        <v>355</v>
      </c>
      <c r="T72" s="44" t="s">
        <v>505</v>
      </c>
      <c r="U72" s="59" t="str">
        <f t="shared" si="3"/>
        <v>N/A</v>
      </c>
      <c r="V72" s="149" t="s">
        <v>508</v>
      </c>
      <c r="W72" s="150">
        <v>2</v>
      </c>
      <c r="X72" s="150">
        <v>30</v>
      </c>
      <c r="Y72" s="155">
        <f>W72+X72</f>
        <v>32</v>
      </c>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c r="SG72"/>
      <c r="SH72"/>
      <c r="SI72"/>
      <c r="SJ72"/>
      <c r="SK72"/>
      <c r="SL72"/>
      <c r="SM72"/>
      <c r="SN72"/>
      <c r="SO72"/>
      <c r="SP72"/>
      <c r="SQ72"/>
      <c r="SR72"/>
      <c r="SS72"/>
      <c r="ST72"/>
      <c r="SU72"/>
      <c r="SV72"/>
      <c r="SW72"/>
      <c r="SX72"/>
      <c r="SY72"/>
      <c r="SZ72"/>
      <c r="TA72"/>
      <c r="TB72"/>
      <c r="TC72"/>
      <c r="TD72"/>
      <c r="TE72"/>
      <c r="TF72"/>
      <c r="TG72"/>
      <c r="TH72"/>
      <c r="TI72"/>
      <c r="TJ72"/>
      <c r="TK72"/>
      <c r="TL72"/>
      <c r="TM72"/>
      <c r="TN72"/>
      <c r="TO72"/>
      <c r="TP72"/>
      <c r="TQ72"/>
      <c r="TR72"/>
      <c r="TS72"/>
      <c r="TT72"/>
      <c r="TU72"/>
      <c r="TV72"/>
      <c r="TW72"/>
      <c r="TX72"/>
      <c r="TY72"/>
      <c r="TZ72"/>
      <c r="UA72"/>
      <c r="UB72"/>
      <c r="UC72"/>
      <c r="UD72"/>
      <c r="UE72"/>
      <c r="UF72"/>
      <c r="UG72"/>
      <c r="UH72"/>
      <c r="UI72"/>
      <c r="UJ72"/>
      <c r="UK72"/>
      <c r="UL72"/>
      <c r="UM72"/>
      <c r="UN72"/>
      <c r="UO72"/>
      <c r="UP72"/>
      <c r="UQ72"/>
      <c r="UR72"/>
      <c r="US72"/>
      <c r="UT72"/>
      <c r="UU72"/>
      <c r="UV72"/>
      <c r="UW72"/>
      <c r="UX72"/>
      <c r="UY72"/>
      <c r="UZ72"/>
      <c r="VA72"/>
      <c r="VB72"/>
      <c r="VC72"/>
      <c r="VD72"/>
      <c r="VE72"/>
      <c r="VF72"/>
      <c r="VG72"/>
      <c r="VH72"/>
      <c r="VI72"/>
      <c r="VJ72"/>
      <c r="VK72"/>
      <c r="VL72"/>
      <c r="VM72"/>
      <c r="VN72"/>
      <c r="VO72"/>
      <c r="VP72"/>
      <c r="VQ72"/>
      <c r="VR72"/>
      <c r="VS72"/>
      <c r="VT72"/>
      <c r="VU72"/>
      <c r="VV72"/>
      <c r="VW72"/>
      <c r="VX72"/>
      <c r="VY72"/>
      <c r="VZ72"/>
      <c r="WA72"/>
      <c r="WB72"/>
      <c r="WC72"/>
      <c r="WD72"/>
      <c r="WE72"/>
      <c r="WF72"/>
      <c r="WG72"/>
      <c r="WH72"/>
      <c r="WI72"/>
      <c r="WJ72"/>
      <c r="WK72"/>
      <c r="WL72"/>
      <c r="WM72"/>
      <c r="WN72"/>
      <c r="WO72"/>
      <c r="WP72"/>
      <c r="WQ72"/>
      <c r="WR72"/>
      <c r="WS72"/>
      <c r="WT72"/>
      <c r="WU72"/>
      <c r="WV72"/>
      <c r="WW72"/>
      <c r="WX72"/>
      <c r="WY72"/>
      <c r="WZ72"/>
      <c r="XA72"/>
      <c r="XB72"/>
      <c r="XC72"/>
      <c r="XD72"/>
      <c r="XE72"/>
      <c r="XF72"/>
      <c r="XG72"/>
      <c r="XH72"/>
      <c r="XI72"/>
      <c r="XJ72"/>
      <c r="XK72"/>
      <c r="XL72"/>
      <c r="XM72"/>
      <c r="XN72"/>
      <c r="XO72"/>
      <c r="XP72"/>
      <c r="XQ72"/>
      <c r="XR72"/>
      <c r="XS72"/>
      <c r="XT72"/>
      <c r="XU72"/>
      <c r="XV72"/>
      <c r="XW72"/>
      <c r="XX72"/>
      <c r="XY72"/>
      <c r="XZ72"/>
      <c r="YA72"/>
      <c r="YB72"/>
      <c r="YC72"/>
      <c r="YD72"/>
      <c r="YE72"/>
      <c r="YF72"/>
      <c r="YG72"/>
      <c r="YH72"/>
      <c r="YI72"/>
      <c r="YJ72"/>
      <c r="YK72"/>
      <c r="YL72"/>
      <c r="YM72"/>
      <c r="YN72"/>
      <c r="YO72"/>
      <c r="YP72"/>
      <c r="YQ72"/>
      <c r="YR72"/>
      <c r="YS72"/>
      <c r="YT72"/>
      <c r="YU72"/>
      <c r="YV72"/>
      <c r="YW72"/>
      <c r="YX72"/>
      <c r="YY72"/>
      <c r="YZ72"/>
      <c r="ZA72"/>
      <c r="ZB72"/>
      <c r="ZC72"/>
      <c r="ZD72"/>
      <c r="ZE72"/>
      <c r="ZF72"/>
      <c r="ZG72"/>
      <c r="ZH72"/>
      <c r="ZI72"/>
      <c r="ZJ72"/>
      <c r="ZK72"/>
      <c r="ZL72"/>
      <c r="ZM72"/>
      <c r="ZN72"/>
      <c r="ZO72"/>
      <c r="ZP72"/>
      <c r="ZQ72"/>
      <c r="ZR72"/>
      <c r="ZS72"/>
      <c r="ZT72"/>
      <c r="ZU72"/>
      <c r="ZV72"/>
      <c r="ZW72"/>
      <c r="ZX72"/>
      <c r="ZY72"/>
      <c r="ZZ72"/>
      <c r="AAA72"/>
      <c r="AAB72"/>
      <c r="AAC72"/>
      <c r="AAD72"/>
      <c r="AAE72"/>
      <c r="AAF72"/>
      <c r="AAG72"/>
      <c r="AAH72"/>
      <c r="AAI72"/>
      <c r="AAJ72"/>
      <c r="AAK72"/>
      <c r="AAL72"/>
      <c r="AAM72"/>
      <c r="AAN72"/>
      <c r="AAO72"/>
      <c r="AAP72"/>
      <c r="AAQ72"/>
      <c r="AAR72"/>
      <c r="AAS72"/>
      <c r="AAT72"/>
      <c r="AAU72"/>
      <c r="AAV72"/>
      <c r="AAW72"/>
      <c r="AAX72"/>
      <c r="AAY72"/>
      <c r="AAZ72"/>
      <c r="ABA72"/>
      <c r="ABB72"/>
      <c r="ABC72"/>
      <c r="ABD72"/>
      <c r="ABE72"/>
      <c r="ABF72"/>
      <c r="ABG72"/>
      <c r="ABH72"/>
      <c r="ABI72"/>
      <c r="ABJ72"/>
      <c r="ABK72"/>
      <c r="ABL72"/>
      <c r="ABM72"/>
      <c r="ABN72"/>
      <c r="ABO72"/>
      <c r="ABP72"/>
      <c r="ABQ72"/>
      <c r="ABR72"/>
      <c r="ABS72"/>
      <c r="ABT72"/>
      <c r="ABU72"/>
      <c r="ABV72"/>
      <c r="ABW72"/>
      <c r="ABX72"/>
      <c r="ABY72"/>
      <c r="ABZ72"/>
      <c r="ACA72"/>
      <c r="ACB72"/>
      <c r="ACC72"/>
      <c r="ACD72"/>
      <c r="ACE72"/>
      <c r="ACF72"/>
      <c r="ACG72"/>
      <c r="ACH72"/>
      <c r="ACI72"/>
      <c r="ACJ72"/>
      <c r="ACK72"/>
      <c r="ACL72"/>
      <c r="ACM72"/>
      <c r="ACN72"/>
      <c r="ACO72"/>
      <c r="ACP72"/>
      <c r="ACQ72"/>
      <c r="ACR72"/>
      <c r="ACS72"/>
      <c r="ACT72"/>
      <c r="ACU72"/>
      <c r="ACV72"/>
      <c r="ACW72"/>
      <c r="ACX72"/>
      <c r="ACY72"/>
      <c r="ACZ72"/>
      <c r="ADA72"/>
      <c r="ADB72"/>
      <c r="ADC72"/>
      <c r="ADD72"/>
      <c r="ADE72"/>
      <c r="ADF72"/>
      <c r="ADG72"/>
      <c r="ADH72"/>
      <c r="ADI72"/>
      <c r="ADJ72"/>
      <c r="ADK72"/>
      <c r="ADL72"/>
      <c r="ADM72"/>
      <c r="ADN72"/>
      <c r="ADO72"/>
      <c r="ADP72"/>
      <c r="ADQ72"/>
      <c r="ADR72"/>
      <c r="ADS72"/>
      <c r="ADT72"/>
      <c r="ADU72"/>
      <c r="ADV72"/>
      <c r="ADW72"/>
      <c r="ADX72"/>
      <c r="ADY72"/>
      <c r="ADZ72"/>
      <c r="AEA72"/>
      <c r="AEB72"/>
      <c r="AEC72"/>
      <c r="AED72"/>
      <c r="AEE72"/>
      <c r="AEF72"/>
      <c r="AEG72"/>
      <c r="AEH72"/>
      <c r="AEI72"/>
      <c r="AEJ72"/>
      <c r="AEK72"/>
      <c r="AEL72"/>
      <c r="AEM72"/>
      <c r="AEN72"/>
      <c r="AEO72"/>
      <c r="AEP72"/>
      <c r="AEQ72"/>
      <c r="AER72"/>
      <c r="AES72"/>
      <c r="AET72"/>
      <c r="AEU72"/>
      <c r="AEV72"/>
      <c r="AEW72"/>
      <c r="AEX72"/>
      <c r="AEY72"/>
      <c r="AEZ72"/>
      <c r="AFA72"/>
      <c r="AFB72"/>
      <c r="AFC72"/>
      <c r="AFD72"/>
      <c r="AFE72"/>
      <c r="AFF72"/>
      <c r="AFG72"/>
      <c r="AFH72"/>
      <c r="AFI72"/>
      <c r="AFJ72"/>
      <c r="AFK72"/>
      <c r="AFL72"/>
      <c r="AFM72"/>
      <c r="AFN72"/>
      <c r="AFO72"/>
      <c r="AFP72"/>
      <c r="AFQ72"/>
      <c r="AFR72"/>
      <c r="AFS72"/>
      <c r="AFT72"/>
      <c r="AFU72"/>
      <c r="AFV72"/>
      <c r="AFW72"/>
      <c r="AFX72"/>
      <c r="AFY72"/>
      <c r="AFZ72"/>
      <c r="AGA72"/>
      <c r="AGB72"/>
      <c r="AGC72"/>
      <c r="AGD72"/>
      <c r="AGE72"/>
      <c r="AGF72"/>
      <c r="AGG72"/>
      <c r="AGH72"/>
      <c r="AGI72"/>
      <c r="AGJ72"/>
      <c r="AGK72"/>
      <c r="AGL72"/>
      <c r="AGM72"/>
      <c r="AGN72"/>
      <c r="AGO72"/>
      <c r="AGP72"/>
      <c r="AGQ72"/>
      <c r="AGR72"/>
      <c r="AGS72"/>
      <c r="AGT72"/>
      <c r="AGU72"/>
      <c r="AGV72"/>
      <c r="AGW72"/>
      <c r="AGX72"/>
      <c r="AGY72"/>
      <c r="AGZ72"/>
      <c r="AHA72"/>
      <c r="AHB72"/>
      <c r="AHC72"/>
      <c r="AHD72"/>
      <c r="AHE72"/>
      <c r="AHF72"/>
      <c r="AHG72"/>
      <c r="AHH72"/>
      <c r="AHI72"/>
      <c r="AHJ72"/>
      <c r="AHK72"/>
      <c r="AHL72"/>
      <c r="AHM72"/>
      <c r="AHN72"/>
      <c r="AHO72"/>
      <c r="AHP72"/>
      <c r="AHQ72"/>
      <c r="AHR72"/>
      <c r="AHS72"/>
      <c r="AHT72"/>
      <c r="AHU72"/>
      <c r="AHV72"/>
      <c r="AHW72"/>
      <c r="AHX72"/>
      <c r="AHY72"/>
      <c r="AHZ72"/>
      <c r="AIA72"/>
      <c r="AIB72"/>
      <c r="AIC72"/>
      <c r="AID72"/>
      <c r="AIE72"/>
      <c r="AIF72"/>
      <c r="AIG72"/>
      <c r="AIH72"/>
      <c r="AII72"/>
      <c r="AIJ72"/>
      <c r="AIK72"/>
      <c r="AIL72"/>
      <c r="AIM72"/>
      <c r="AIN72"/>
      <c r="AIO72"/>
      <c r="AIP72"/>
      <c r="AIQ72"/>
      <c r="AIR72"/>
      <c r="AIS72"/>
      <c r="AIT72"/>
      <c r="AIU72"/>
      <c r="AIV72"/>
      <c r="AIW72"/>
      <c r="AIX72"/>
      <c r="AIY72"/>
      <c r="AIZ72"/>
      <c r="AJA72"/>
      <c r="AJB72"/>
      <c r="AJC72"/>
      <c r="AJD72"/>
      <c r="AJE72"/>
      <c r="AJF72"/>
      <c r="AJG72"/>
      <c r="AJH72"/>
      <c r="AJI72"/>
      <c r="AJJ72"/>
      <c r="AJK72"/>
      <c r="AJL72"/>
      <c r="AJM72"/>
      <c r="AJN72"/>
      <c r="AJO72"/>
      <c r="AJP72"/>
      <c r="AJQ72"/>
      <c r="AJR72"/>
      <c r="AJS72"/>
      <c r="AJT72"/>
      <c r="AJU72"/>
      <c r="AJV72"/>
      <c r="AJW72"/>
      <c r="AJX72"/>
      <c r="AJY72"/>
      <c r="AJZ72"/>
      <c r="AKA72"/>
      <c r="AKB72"/>
      <c r="AKC72"/>
      <c r="AKD72"/>
      <c r="AKE72"/>
      <c r="AKF72"/>
      <c r="AKG72"/>
      <c r="AKH72"/>
      <c r="AKI72"/>
      <c r="AKJ72"/>
      <c r="AKK72"/>
      <c r="AKL72"/>
      <c r="AKM72"/>
      <c r="AKN72"/>
      <c r="AKO72"/>
      <c r="AKP72"/>
      <c r="AKQ72"/>
      <c r="AKR72"/>
      <c r="AKS72"/>
      <c r="AKT72"/>
      <c r="AKU72"/>
      <c r="AKV72"/>
      <c r="AKW72"/>
      <c r="AKX72"/>
      <c r="AKY72"/>
      <c r="AKZ72"/>
      <c r="ALA72"/>
      <c r="ALB72"/>
      <c r="ALC72"/>
      <c r="ALD72"/>
      <c r="ALE72"/>
      <c r="ALF72"/>
      <c r="ALG72"/>
      <c r="ALH72"/>
      <c r="ALI72"/>
      <c r="ALJ72"/>
      <c r="ALK72"/>
      <c r="ALL72"/>
      <c r="ALM72"/>
      <c r="ALN72"/>
      <c r="ALO72"/>
      <c r="ALP72"/>
      <c r="ALQ72"/>
      <c r="ALR72"/>
      <c r="ALS72"/>
      <c r="ALT72"/>
      <c r="ALU72"/>
      <c r="ALV72"/>
      <c r="ALW72"/>
      <c r="ALX72"/>
      <c r="ALY72"/>
      <c r="ALZ72"/>
      <c r="AMA72"/>
      <c r="AMB72"/>
      <c r="AMC72"/>
      <c r="AMD72"/>
      <c r="AME72"/>
      <c r="AMF72"/>
      <c r="AMG72"/>
      <c r="AMH72"/>
      <c r="AMI72"/>
      <c r="AMJ72"/>
      <c r="AMK72"/>
      <c r="AML72"/>
      <c r="AMM72"/>
      <c r="AMN72"/>
      <c r="AMO72"/>
      <c r="AMP72"/>
      <c r="AMQ72"/>
      <c r="AMR72"/>
      <c r="AMS72"/>
      <c r="AMT72"/>
      <c r="AMU72"/>
      <c r="AMV72"/>
      <c r="AMW72"/>
      <c r="AMX72"/>
      <c r="AMY72"/>
      <c r="AMZ72"/>
      <c r="ANA72"/>
      <c r="ANB72"/>
      <c r="ANC72"/>
      <c r="AND72"/>
      <c r="ANE72"/>
      <c r="ANF72"/>
      <c r="ANG72"/>
      <c r="ANH72"/>
      <c r="ANI72"/>
      <c r="ANJ72"/>
      <c r="ANK72"/>
      <c r="ANL72"/>
      <c r="ANM72"/>
      <c r="ANN72"/>
      <c r="ANO72"/>
      <c r="ANP72"/>
    </row>
    <row r="73" spans="1:1056" s="28" customFormat="1" ht="45" x14ac:dyDescent="0.5">
      <c r="A73" s="23">
        <v>46</v>
      </c>
      <c r="B73" s="29">
        <v>5.3</v>
      </c>
      <c r="C73" s="25"/>
      <c r="D73" s="25" t="s">
        <v>3</v>
      </c>
      <c r="E73" s="25" t="s">
        <v>2</v>
      </c>
      <c r="F73" s="25" t="s">
        <v>103</v>
      </c>
      <c r="G73" s="30"/>
      <c r="H73" s="47" t="s">
        <v>244</v>
      </c>
      <c r="I73" s="52" t="s">
        <v>126</v>
      </c>
      <c r="J73" s="52"/>
      <c r="K73" s="50" t="s">
        <v>131</v>
      </c>
      <c r="L73" s="52" t="s">
        <v>127</v>
      </c>
      <c r="M73" s="15">
        <v>2</v>
      </c>
      <c r="N73" s="27" t="s">
        <v>152</v>
      </c>
      <c r="O73" s="31" t="s">
        <v>114</v>
      </c>
      <c r="P73" s="25" t="s">
        <v>264</v>
      </c>
      <c r="Q73" s="37"/>
      <c r="R73" s="37" t="s">
        <v>126</v>
      </c>
      <c r="S73" s="44" t="s">
        <v>355</v>
      </c>
      <c r="T73" s="44" t="s">
        <v>505</v>
      </c>
      <c r="U73" s="59" t="str">
        <f t="shared" ref="U73:U99" si="5">I73</f>
        <v>N/A</v>
      </c>
      <c r="V73" s="149" t="s">
        <v>508</v>
      </c>
      <c r="W73" s="150">
        <v>2</v>
      </c>
      <c r="X73" s="150">
        <v>30</v>
      </c>
      <c r="Y73" s="155">
        <f t="shared" ref="Y73:Y104" si="6">W73+X73</f>
        <v>32</v>
      </c>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c r="ALM73"/>
      <c r="ALN73"/>
      <c r="ALO73"/>
      <c r="ALP73"/>
      <c r="ALQ73"/>
      <c r="ALR73"/>
      <c r="ALS73"/>
      <c r="ALT73"/>
      <c r="ALU73"/>
      <c r="ALV73"/>
      <c r="ALW73"/>
      <c r="ALX73"/>
      <c r="ALY73"/>
      <c r="ALZ73"/>
      <c r="AMA73"/>
      <c r="AMB73"/>
      <c r="AMC73"/>
      <c r="AMD73"/>
      <c r="AME73"/>
      <c r="AMF73"/>
      <c r="AMG73"/>
      <c r="AMH73"/>
      <c r="AMI73"/>
      <c r="AMJ73"/>
      <c r="AMK73"/>
      <c r="AML73"/>
      <c r="AMM73"/>
      <c r="AMN73"/>
      <c r="AMO73"/>
      <c r="AMP73"/>
      <c r="AMQ73"/>
      <c r="AMR73"/>
      <c r="AMS73"/>
      <c r="AMT73"/>
      <c r="AMU73"/>
      <c r="AMV73"/>
      <c r="AMW73"/>
      <c r="AMX73"/>
      <c r="AMY73"/>
      <c r="AMZ73"/>
      <c r="ANA73"/>
      <c r="ANB73"/>
      <c r="ANC73"/>
      <c r="AND73"/>
      <c r="ANE73"/>
      <c r="ANF73"/>
      <c r="ANG73"/>
      <c r="ANH73"/>
      <c r="ANI73"/>
      <c r="ANJ73"/>
      <c r="ANK73"/>
      <c r="ANL73"/>
      <c r="ANM73"/>
      <c r="ANN73"/>
      <c r="ANO73"/>
      <c r="ANP73"/>
    </row>
    <row r="74" spans="1:1056" s="28" customFormat="1" ht="45" x14ac:dyDescent="0.5">
      <c r="A74" s="23">
        <v>47</v>
      </c>
      <c r="B74" s="24">
        <v>5.4</v>
      </c>
      <c r="C74" s="25"/>
      <c r="D74" s="25" t="s">
        <v>3</v>
      </c>
      <c r="E74" s="25" t="s">
        <v>2</v>
      </c>
      <c r="F74" s="25" t="s">
        <v>103</v>
      </c>
      <c r="G74" s="25"/>
      <c r="H74" s="47" t="s">
        <v>245</v>
      </c>
      <c r="I74" s="52" t="s">
        <v>126</v>
      </c>
      <c r="J74" s="52" t="s">
        <v>127</v>
      </c>
      <c r="K74" s="50" t="s">
        <v>131</v>
      </c>
      <c r="L74" s="52" t="s">
        <v>127</v>
      </c>
      <c r="M74" s="15">
        <v>2</v>
      </c>
      <c r="N74" s="27" t="s">
        <v>152</v>
      </c>
      <c r="O74" s="31" t="s">
        <v>115</v>
      </c>
      <c r="P74" s="25" t="s">
        <v>264</v>
      </c>
      <c r="Q74" s="37"/>
      <c r="R74" s="37" t="s">
        <v>126</v>
      </c>
      <c r="S74" s="44" t="s">
        <v>355</v>
      </c>
      <c r="T74" s="44" t="s">
        <v>505</v>
      </c>
      <c r="U74" s="59" t="str">
        <f t="shared" si="5"/>
        <v>N/A</v>
      </c>
      <c r="V74" s="149" t="s">
        <v>508</v>
      </c>
      <c r="W74" s="150">
        <v>2</v>
      </c>
      <c r="X74" s="150">
        <v>30</v>
      </c>
      <c r="Y74" s="155">
        <f t="shared" si="6"/>
        <v>32</v>
      </c>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c r="ALM74"/>
      <c r="ALN74"/>
      <c r="ALO74"/>
      <c r="ALP74"/>
      <c r="ALQ74"/>
      <c r="ALR74"/>
      <c r="ALS74"/>
      <c r="ALT74"/>
      <c r="ALU74"/>
      <c r="ALV74"/>
      <c r="ALW74"/>
      <c r="ALX74"/>
      <c r="ALY74"/>
      <c r="ALZ74"/>
      <c r="AMA74"/>
      <c r="AMB74"/>
      <c r="AMC74"/>
      <c r="AMD74"/>
      <c r="AME74"/>
      <c r="AMF74"/>
      <c r="AMG74"/>
      <c r="AMH74"/>
      <c r="AMI74"/>
      <c r="AMJ74"/>
      <c r="AMK74"/>
      <c r="AML74"/>
      <c r="AMM74"/>
      <c r="AMN74"/>
      <c r="AMO74"/>
      <c r="AMP74"/>
      <c r="AMQ74"/>
      <c r="AMR74"/>
      <c r="AMS74"/>
      <c r="AMT74"/>
      <c r="AMU74"/>
      <c r="AMV74"/>
      <c r="AMW74"/>
      <c r="AMX74"/>
      <c r="AMY74"/>
      <c r="AMZ74"/>
      <c r="ANA74"/>
      <c r="ANB74"/>
      <c r="ANC74"/>
      <c r="AND74"/>
      <c r="ANE74"/>
      <c r="ANF74"/>
      <c r="ANG74"/>
      <c r="ANH74"/>
      <c r="ANI74"/>
      <c r="ANJ74"/>
      <c r="ANK74"/>
      <c r="ANL74"/>
      <c r="ANM74"/>
      <c r="ANN74"/>
      <c r="ANO74"/>
      <c r="ANP74"/>
    </row>
    <row r="75" spans="1:1056" s="28" customFormat="1" ht="52.25" customHeight="1" x14ac:dyDescent="0.5">
      <c r="A75" s="23">
        <v>48</v>
      </c>
      <c r="B75" s="24">
        <v>5.5</v>
      </c>
      <c r="C75" s="25"/>
      <c r="D75" s="25" t="s">
        <v>3</v>
      </c>
      <c r="E75" s="25" t="s">
        <v>2</v>
      </c>
      <c r="F75" s="25" t="s">
        <v>103</v>
      </c>
      <c r="G75" s="30"/>
      <c r="H75" s="47" t="s">
        <v>246</v>
      </c>
      <c r="I75" s="52" t="s">
        <v>126</v>
      </c>
      <c r="J75" s="52" t="s">
        <v>127</v>
      </c>
      <c r="K75" s="50" t="s">
        <v>131</v>
      </c>
      <c r="L75" s="52" t="s">
        <v>127</v>
      </c>
      <c r="M75" s="15">
        <v>2</v>
      </c>
      <c r="N75" s="27" t="s">
        <v>152</v>
      </c>
      <c r="O75" s="31" t="s">
        <v>116</v>
      </c>
      <c r="P75" s="25" t="s">
        <v>264</v>
      </c>
      <c r="Q75" s="37"/>
      <c r="R75" s="37" t="s">
        <v>126</v>
      </c>
      <c r="S75" s="44" t="s">
        <v>355</v>
      </c>
      <c r="T75" s="44" t="s">
        <v>505</v>
      </c>
      <c r="U75" s="59" t="str">
        <f t="shared" si="5"/>
        <v>N/A</v>
      </c>
      <c r="V75" s="149" t="s">
        <v>508</v>
      </c>
      <c r="W75" s="150">
        <v>2</v>
      </c>
      <c r="X75" s="150">
        <v>30</v>
      </c>
      <c r="Y75" s="155">
        <f t="shared" si="6"/>
        <v>32</v>
      </c>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c r="SG75"/>
      <c r="SH75"/>
      <c r="SI75"/>
      <c r="SJ75"/>
      <c r="SK75"/>
      <c r="SL75"/>
      <c r="SM75"/>
      <c r="SN75"/>
      <c r="SO75"/>
      <c r="SP75"/>
      <c r="SQ75"/>
      <c r="SR75"/>
      <c r="SS75"/>
      <c r="ST75"/>
      <c r="SU75"/>
      <c r="SV75"/>
      <c r="SW75"/>
      <c r="SX75"/>
      <c r="SY75"/>
      <c r="SZ75"/>
      <c r="TA75"/>
      <c r="TB75"/>
      <c r="TC75"/>
      <c r="TD75"/>
      <c r="TE75"/>
      <c r="TF75"/>
      <c r="TG75"/>
      <c r="TH75"/>
      <c r="TI75"/>
      <c r="TJ75"/>
      <c r="TK75"/>
      <c r="TL75"/>
      <c r="TM75"/>
      <c r="TN75"/>
      <c r="TO75"/>
      <c r="TP75"/>
      <c r="TQ75"/>
      <c r="TR75"/>
      <c r="TS75"/>
      <c r="TT75"/>
      <c r="TU75"/>
      <c r="TV75"/>
      <c r="TW75"/>
      <c r="TX75"/>
      <c r="TY75"/>
      <c r="TZ75"/>
      <c r="UA75"/>
      <c r="UB75"/>
      <c r="UC75"/>
      <c r="UD75"/>
      <c r="UE75"/>
      <c r="UF75"/>
      <c r="UG75"/>
      <c r="UH75"/>
      <c r="UI75"/>
      <c r="UJ75"/>
      <c r="UK75"/>
      <c r="UL75"/>
      <c r="UM75"/>
      <c r="UN75"/>
      <c r="UO75"/>
      <c r="UP75"/>
      <c r="UQ75"/>
      <c r="UR75"/>
      <c r="US75"/>
      <c r="UT75"/>
      <c r="UU75"/>
      <c r="UV75"/>
      <c r="UW75"/>
      <c r="UX75"/>
      <c r="UY75"/>
      <c r="UZ75"/>
      <c r="VA75"/>
      <c r="VB75"/>
      <c r="VC75"/>
      <c r="VD75"/>
      <c r="VE75"/>
      <c r="VF75"/>
      <c r="VG75"/>
      <c r="VH75"/>
      <c r="VI75"/>
      <c r="VJ75"/>
      <c r="VK75"/>
      <c r="VL75"/>
      <c r="VM75"/>
      <c r="VN75"/>
      <c r="VO75"/>
      <c r="VP75"/>
      <c r="VQ75"/>
      <c r="VR75"/>
      <c r="VS75"/>
      <c r="VT75"/>
      <c r="VU75"/>
      <c r="VV75"/>
      <c r="VW75"/>
      <c r="VX75"/>
      <c r="VY75"/>
      <c r="VZ75"/>
      <c r="WA75"/>
      <c r="WB75"/>
      <c r="WC75"/>
      <c r="WD75"/>
      <c r="WE75"/>
      <c r="WF75"/>
      <c r="WG75"/>
      <c r="WH75"/>
      <c r="WI75"/>
      <c r="WJ75"/>
      <c r="WK75"/>
      <c r="WL75"/>
      <c r="WM75"/>
      <c r="WN75"/>
      <c r="WO75"/>
      <c r="WP75"/>
      <c r="WQ75"/>
      <c r="WR75"/>
      <c r="WS75"/>
      <c r="WT75"/>
      <c r="WU75"/>
      <c r="WV75"/>
      <c r="WW75"/>
      <c r="WX75"/>
      <c r="WY75"/>
      <c r="WZ75"/>
      <c r="XA75"/>
      <c r="XB75"/>
      <c r="XC75"/>
      <c r="XD75"/>
      <c r="XE75"/>
      <c r="XF75"/>
      <c r="XG75"/>
      <c r="XH75"/>
      <c r="XI75"/>
      <c r="XJ75"/>
      <c r="XK75"/>
      <c r="XL75"/>
      <c r="XM75"/>
      <c r="XN75"/>
      <c r="XO75"/>
      <c r="XP75"/>
      <c r="XQ75"/>
      <c r="XR75"/>
      <c r="XS75"/>
      <c r="XT75"/>
      <c r="XU75"/>
      <c r="XV75"/>
      <c r="XW75"/>
      <c r="XX75"/>
      <c r="XY75"/>
      <c r="XZ75"/>
      <c r="YA75"/>
      <c r="YB75"/>
      <c r="YC75"/>
      <c r="YD75"/>
      <c r="YE75"/>
      <c r="YF75"/>
      <c r="YG75"/>
      <c r="YH75"/>
      <c r="YI75"/>
      <c r="YJ75"/>
      <c r="YK75"/>
      <c r="YL75"/>
      <c r="YM75"/>
      <c r="YN75"/>
      <c r="YO75"/>
      <c r="YP75"/>
      <c r="YQ75"/>
      <c r="YR75"/>
      <c r="YS75"/>
      <c r="YT75"/>
      <c r="YU75"/>
      <c r="YV75"/>
      <c r="YW75"/>
      <c r="YX75"/>
      <c r="YY75"/>
      <c r="YZ75"/>
      <c r="ZA75"/>
      <c r="ZB75"/>
      <c r="ZC75"/>
      <c r="ZD75"/>
      <c r="ZE75"/>
      <c r="ZF75"/>
      <c r="ZG75"/>
      <c r="ZH75"/>
      <c r="ZI75"/>
      <c r="ZJ75"/>
      <c r="ZK75"/>
      <c r="ZL75"/>
      <c r="ZM75"/>
      <c r="ZN75"/>
      <c r="ZO75"/>
      <c r="ZP75"/>
      <c r="ZQ75"/>
      <c r="ZR75"/>
      <c r="ZS75"/>
      <c r="ZT75"/>
      <c r="ZU75"/>
      <c r="ZV75"/>
      <c r="ZW75"/>
      <c r="ZX75"/>
      <c r="ZY75"/>
      <c r="ZZ75"/>
      <c r="AAA75"/>
      <c r="AAB75"/>
      <c r="AAC75"/>
      <c r="AAD75"/>
      <c r="AAE75"/>
      <c r="AAF75"/>
      <c r="AAG75"/>
      <c r="AAH75"/>
      <c r="AAI75"/>
      <c r="AAJ75"/>
      <c r="AAK75"/>
      <c r="AAL75"/>
      <c r="AAM75"/>
      <c r="AAN75"/>
      <c r="AAO75"/>
      <c r="AAP75"/>
      <c r="AAQ75"/>
      <c r="AAR75"/>
      <c r="AAS75"/>
      <c r="AAT75"/>
      <c r="AAU75"/>
      <c r="AAV75"/>
      <c r="AAW75"/>
      <c r="AAX75"/>
      <c r="AAY75"/>
      <c r="AAZ75"/>
      <c r="ABA75"/>
      <c r="ABB75"/>
      <c r="ABC75"/>
      <c r="ABD75"/>
      <c r="ABE75"/>
      <c r="ABF75"/>
      <c r="ABG75"/>
      <c r="ABH75"/>
      <c r="ABI75"/>
      <c r="ABJ75"/>
      <c r="ABK75"/>
      <c r="ABL75"/>
      <c r="ABM75"/>
      <c r="ABN75"/>
      <c r="ABO75"/>
      <c r="ABP75"/>
      <c r="ABQ75"/>
      <c r="ABR75"/>
      <c r="ABS75"/>
      <c r="ABT75"/>
      <c r="ABU75"/>
      <c r="ABV75"/>
      <c r="ABW75"/>
      <c r="ABX75"/>
      <c r="ABY75"/>
      <c r="ABZ75"/>
      <c r="ACA75"/>
      <c r="ACB75"/>
      <c r="ACC75"/>
      <c r="ACD75"/>
      <c r="ACE75"/>
      <c r="ACF75"/>
      <c r="ACG75"/>
      <c r="ACH75"/>
      <c r="ACI75"/>
      <c r="ACJ75"/>
      <c r="ACK75"/>
      <c r="ACL75"/>
      <c r="ACM75"/>
      <c r="ACN75"/>
      <c r="ACO75"/>
      <c r="ACP75"/>
      <c r="ACQ75"/>
      <c r="ACR75"/>
      <c r="ACS75"/>
      <c r="ACT75"/>
      <c r="ACU75"/>
      <c r="ACV75"/>
      <c r="ACW75"/>
      <c r="ACX75"/>
      <c r="ACY75"/>
      <c r="ACZ75"/>
      <c r="ADA75"/>
      <c r="ADB75"/>
      <c r="ADC75"/>
      <c r="ADD75"/>
      <c r="ADE75"/>
      <c r="ADF75"/>
      <c r="ADG75"/>
      <c r="ADH75"/>
      <c r="ADI75"/>
      <c r="ADJ75"/>
      <c r="ADK75"/>
      <c r="ADL75"/>
      <c r="ADM75"/>
      <c r="ADN75"/>
      <c r="ADO75"/>
      <c r="ADP75"/>
      <c r="ADQ75"/>
      <c r="ADR75"/>
      <c r="ADS75"/>
      <c r="ADT75"/>
      <c r="ADU75"/>
      <c r="ADV75"/>
      <c r="ADW75"/>
      <c r="ADX75"/>
      <c r="ADY75"/>
      <c r="ADZ75"/>
      <c r="AEA75"/>
      <c r="AEB75"/>
      <c r="AEC75"/>
      <c r="AED75"/>
      <c r="AEE75"/>
      <c r="AEF75"/>
      <c r="AEG75"/>
      <c r="AEH75"/>
      <c r="AEI75"/>
      <c r="AEJ75"/>
      <c r="AEK75"/>
      <c r="AEL75"/>
      <c r="AEM75"/>
      <c r="AEN75"/>
      <c r="AEO75"/>
      <c r="AEP75"/>
      <c r="AEQ75"/>
      <c r="AER75"/>
      <c r="AES75"/>
      <c r="AET75"/>
      <c r="AEU75"/>
      <c r="AEV75"/>
      <c r="AEW75"/>
      <c r="AEX75"/>
      <c r="AEY75"/>
      <c r="AEZ75"/>
      <c r="AFA75"/>
      <c r="AFB75"/>
      <c r="AFC75"/>
      <c r="AFD75"/>
      <c r="AFE75"/>
      <c r="AFF75"/>
      <c r="AFG75"/>
      <c r="AFH75"/>
      <c r="AFI75"/>
      <c r="AFJ75"/>
      <c r="AFK75"/>
      <c r="AFL75"/>
      <c r="AFM75"/>
      <c r="AFN75"/>
      <c r="AFO75"/>
      <c r="AFP75"/>
      <c r="AFQ75"/>
      <c r="AFR75"/>
      <c r="AFS75"/>
      <c r="AFT75"/>
      <c r="AFU75"/>
      <c r="AFV75"/>
      <c r="AFW75"/>
      <c r="AFX75"/>
      <c r="AFY75"/>
      <c r="AFZ75"/>
      <c r="AGA75"/>
      <c r="AGB75"/>
      <c r="AGC75"/>
      <c r="AGD75"/>
      <c r="AGE75"/>
      <c r="AGF75"/>
      <c r="AGG75"/>
      <c r="AGH75"/>
      <c r="AGI75"/>
      <c r="AGJ75"/>
      <c r="AGK75"/>
      <c r="AGL75"/>
      <c r="AGM75"/>
      <c r="AGN75"/>
      <c r="AGO75"/>
      <c r="AGP75"/>
      <c r="AGQ75"/>
      <c r="AGR75"/>
      <c r="AGS75"/>
      <c r="AGT75"/>
      <c r="AGU75"/>
      <c r="AGV75"/>
      <c r="AGW75"/>
      <c r="AGX75"/>
      <c r="AGY75"/>
      <c r="AGZ75"/>
      <c r="AHA75"/>
      <c r="AHB75"/>
      <c r="AHC75"/>
      <c r="AHD75"/>
      <c r="AHE75"/>
      <c r="AHF75"/>
      <c r="AHG75"/>
      <c r="AHH75"/>
      <c r="AHI75"/>
      <c r="AHJ75"/>
      <c r="AHK75"/>
      <c r="AHL75"/>
      <c r="AHM75"/>
      <c r="AHN75"/>
      <c r="AHO75"/>
      <c r="AHP75"/>
      <c r="AHQ75"/>
      <c r="AHR75"/>
      <c r="AHS75"/>
      <c r="AHT75"/>
      <c r="AHU75"/>
      <c r="AHV75"/>
      <c r="AHW75"/>
      <c r="AHX75"/>
      <c r="AHY75"/>
      <c r="AHZ75"/>
      <c r="AIA75"/>
      <c r="AIB75"/>
      <c r="AIC75"/>
      <c r="AID75"/>
      <c r="AIE75"/>
      <c r="AIF75"/>
      <c r="AIG75"/>
      <c r="AIH75"/>
      <c r="AII75"/>
      <c r="AIJ75"/>
      <c r="AIK75"/>
      <c r="AIL75"/>
      <c r="AIM75"/>
      <c r="AIN75"/>
      <c r="AIO75"/>
      <c r="AIP75"/>
      <c r="AIQ75"/>
      <c r="AIR75"/>
      <c r="AIS75"/>
      <c r="AIT75"/>
      <c r="AIU75"/>
      <c r="AIV75"/>
      <c r="AIW75"/>
      <c r="AIX75"/>
      <c r="AIY75"/>
      <c r="AIZ75"/>
      <c r="AJA75"/>
      <c r="AJB75"/>
      <c r="AJC75"/>
      <c r="AJD75"/>
      <c r="AJE75"/>
      <c r="AJF75"/>
      <c r="AJG75"/>
      <c r="AJH75"/>
      <c r="AJI75"/>
      <c r="AJJ75"/>
      <c r="AJK75"/>
      <c r="AJL75"/>
      <c r="AJM75"/>
      <c r="AJN75"/>
      <c r="AJO75"/>
      <c r="AJP75"/>
      <c r="AJQ75"/>
      <c r="AJR75"/>
      <c r="AJS75"/>
      <c r="AJT75"/>
      <c r="AJU75"/>
      <c r="AJV75"/>
      <c r="AJW75"/>
      <c r="AJX75"/>
      <c r="AJY75"/>
      <c r="AJZ75"/>
      <c r="AKA75"/>
      <c r="AKB75"/>
      <c r="AKC75"/>
      <c r="AKD75"/>
      <c r="AKE75"/>
      <c r="AKF75"/>
      <c r="AKG75"/>
      <c r="AKH75"/>
      <c r="AKI75"/>
      <c r="AKJ75"/>
      <c r="AKK75"/>
      <c r="AKL75"/>
      <c r="AKM75"/>
      <c r="AKN75"/>
      <c r="AKO75"/>
      <c r="AKP75"/>
      <c r="AKQ75"/>
      <c r="AKR75"/>
      <c r="AKS75"/>
      <c r="AKT75"/>
      <c r="AKU75"/>
      <c r="AKV75"/>
      <c r="AKW75"/>
      <c r="AKX75"/>
      <c r="AKY75"/>
      <c r="AKZ75"/>
      <c r="ALA75"/>
      <c r="ALB75"/>
      <c r="ALC75"/>
      <c r="ALD75"/>
      <c r="ALE75"/>
      <c r="ALF75"/>
      <c r="ALG75"/>
      <c r="ALH75"/>
      <c r="ALI75"/>
      <c r="ALJ75"/>
      <c r="ALK75"/>
      <c r="ALL75"/>
      <c r="ALM75"/>
      <c r="ALN75"/>
      <c r="ALO75"/>
      <c r="ALP75"/>
      <c r="ALQ75"/>
      <c r="ALR75"/>
      <c r="ALS75"/>
      <c r="ALT75"/>
      <c r="ALU75"/>
      <c r="ALV75"/>
      <c r="ALW75"/>
      <c r="ALX75"/>
      <c r="ALY75"/>
      <c r="ALZ75"/>
      <c r="AMA75"/>
      <c r="AMB75"/>
      <c r="AMC75"/>
      <c r="AMD75"/>
      <c r="AME75"/>
      <c r="AMF75"/>
      <c r="AMG75"/>
      <c r="AMH75"/>
      <c r="AMI75"/>
      <c r="AMJ75"/>
      <c r="AMK75"/>
      <c r="AML75"/>
      <c r="AMM75"/>
      <c r="AMN75"/>
      <c r="AMO75"/>
      <c r="AMP75"/>
      <c r="AMQ75"/>
      <c r="AMR75"/>
      <c r="AMS75"/>
      <c r="AMT75"/>
      <c r="AMU75"/>
      <c r="AMV75"/>
      <c r="AMW75"/>
      <c r="AMX75"/>
      <c r="AMY75"/>
      <c r="AMZ75"/>
      <c r="ANA75"/>
      <c r="ANB75"/>
      <c r="ANC75"/>
      <c r="AND75"/>
      <c r="ANE75"/>
      <c r="ANF75"/>
      <c r="ANG75"/>
      <c r="ANH75"/>
      <c r="ANI75"/>
      <c r="ANJ75"/>
      <c r="ANK75"/>
      <c r="ANL75"/>
      <c r="ANM75"/>
      <c r="ANN75"/>
      <c r="ANO75"/>
      <c r="ANP75"/>
    </row>
    <row r="76" spans="1:1056" s="28" customFormat="1" ht="45" x14ac:dyDescent="0.5">
      <c r="A76" s="23">
        <v>49</v>
      </c>
      <c r="B76" s="24">
        <v>5.6</v>
      </c>
      <c r="C76" s="25"/>
      <c r="D76" s="25" t="s">
        <v>3</v>
      </c>
      <c r="E76" s="25" t="s">
        <v>2</v>
      </c>
      <c r="F76" s="25" t="s">
        <v>103</v>
      </c>
      <c r="G76" s="30"/>
      <c r="H76" s="47" t="s">
        <v>247</v>
      </c>
      <c r="I76" s="52" t="s">
        <v>126</v>
      </c>
      <c r="J76" s="52" t="s">
        <v>127</v>
      </c>
      <c r="K76" s="50" t="s">
        <v>131</v>
      </c>
      <c r="L76" s="52" t="s">
        <v>127</v>
      </c>
      <c r="M76" s="15">
        <v>2</v>
      </c>
      <c r="N76" s="27" t="s">
        <v>152</v>
      </c>
      <c r="O76" s="31" t="s">
        <v>117</v>
      </c>
      <c r="P76" s="25" t="s">
        <v>264</v>
      </c>
      <c r="Q76" s="37"/>
      <c r="R76" s="37" t="s">
        <v>126</v>
      </c>
      <c r="S76" s="44" t="s">
        <v>355</v>
      </c>
      <c r="T76" s="44" t="s">
        <v>505</v>
      </c>
      <c r="U76" s="59" t="str">
        <f t="shared" si="5"/>
        <v>N/A</v>
      </c>
      <c r="V76" s="149" t="s">
        <v>508</v>
      </c>
      <c r="W76" s="150">
        <v>2</v>
      </c>
      <c r="X76" s="150">
        <v>30</v>
      </c>
      <c r="Y76" s="155">
        <f t="shared" si="6"/>
        <v>32</v>
      </c>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c r="AMK76"/>
      <c r="AML76"/>
      <c r="AMM76"/>
      <c r="AMN76"/>
      <c r="AMO76"/>
      <c r="AMP76"/>
      <c r="AMQ76"/>
      <c r="AMR76"/>
      <c r="AMS76"/>
      <c r="AMT76"/>
      <c r="AMU76"/>
      <c r="AMV76"/>
      <c r="AMW76"/>
      <c r="AMX76"/>
      <c r="AMY76"/>
      <c r="AMZ76"/>
      <c r="ANA76"/>
      <c r="ANB76"/>
      <c r="ANC76"/>
      <c r="AND76"/>
      <c r="ANE76"/>
      <c r="ANF76"/>
      <c r="ANG76"/>
      <c r="ANH76"/>
      <c r="ANI76"/>
      <c r="ANJ76"/>
      <c r="ANK76"/>
      <c r="ANL76"/>
      <c r="ANM76"/>
      <c r="ANN76"/>
      <c r="ANO76"/>
      <c r="ANP76"/>
    </row>
    <row r="77" spans="1:1056" s="35" customFormat="1" ht="54" customHeight="1" x14ac:dyDescent="0.5">
      <c r="A77" s="23">
        <v>50</v>
      </c>
      <c r="B77" s="24">
        <v>5.7</v>
      </c>
      <c r="C77" s="32"/>
      <c r="D77" s="25" t="s">
        <v>3</v>
      </c>
      <c r="E77" s="25" t="s">
        <v>2</v>
      </c>
      <c r="F77" s="25" t="s">
        <v>103</v>
      </c>
      <c r="G77" s="33"/>
      <c r="H77" s="47" t="s">
        <v>248</v>
      </c>
      <c r="I77" s="52" t="s">
        <v>126</v>
      </c>
      <c r="J77" s="52" t="s">
        <v>127</v>
      </c>
      <c r="K77" s="50" t="s">
        <v>131</v>
      </c>
      <c r="L77" s="52" t="s">
        <v>127</v>
      </c>
      <c r="M77" s="15">
        <v>21</v>
      </c>
      <c r="N77" s="27" t="s">
        <v>152</v>
      </c>
      <c r="O77" s="34" t="s">
        <v>143</v>
      </c>
      <c r="P77" s="32" t="s">
        <v>264</v>
      </c>
      <c r="Q77" s="37"/>
      <c r="R77" s="37" t="s">
        <v>126</v>
      </c>
      <c r="S77" s="44" t="s">
        <v>485</v>
      </c>
      <c r="T77" s="44" t="s">
        <v>484</v>
      </c>
      <c r="U77" s="59" t="str">
        <f t="shared" si="5"/>
        <v>N/A</v>
      </c>
      <c r="V77" s="5" t="s">
        <v>511</v>
      </c>
      <c r="W77" s="150">
        <f>M77</f>
        <v>21</v>
      </c>
      <c r="X77" s="150">
        <f>W9-W77</f>
        <v>11</v>
      </c>
      <c r="Y77" s="155">
        <f t="shared" si="6"/>
        <v>32</v>
      </c>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c r="SG77"/>
      <c r="SH77"/>
      <c r="SI77"/>
      <c r="SJ77"/>
      <c r="SK77"/>
      <c r="SL77"/>
      <c r="SM77"/>
      <c r="SN77"/>
      <c r="SO77"/>
      <c r="SP77"/>
      <c r="SQ77"/>
      <c r="SR77"/>
      <c r="SS77"/>
      <c r="ST77"/>
      <c r="SU77"/>
      <c r="SV77"/>
      <c r="SW77"/>
      <c r="SX77"/>
      <c r="SY77"/>
      <c r="SZ77"/>
      <c r="TA77"/>
      <c r="TB77"/>
      <c r="TC77"/>
      <c r="TD77"/>
      <c r="TE77"/>
      <c r="TF77"/>
      <c r="TG77"/>
      <c r="TH77"/>
      <c r="TI77"/>
      <c r="TJ77"/>
      <c r="TK77"/>
      <c r="TL77"/>
      <c r="TM77"/>
      <c r="TN77"/>
      <c r="TO77"/>
      <c r="TP77"/>
      <c r="TQ77"/>
      <c r="TR77"/>
      <c r="TS77"/>
      <c r="TT77"/>
      <c r="TU77"/>
      <c r="TV77"/>
      <c r="TW77"/>
      <c r="TX77"/>
      <c r="TY77"/>
      <c r="TZ77"/>
      <c r="UA77"/>
      <c r="UB77"/>
      <c r="UC77"/>
      <c r="UD77"/>
      <c r="UE77"/>
      <c r="UF77"/>
      <c r="UG77"/>
      <c r="UH77"/>
      <c r="UI77"/>
      <c r="UJ77"/>
      <c r="UK77"/>
      <c r="UL77"/>
      <c r="UM77"/>
      <c r="UN77"/>
      <c r="UO77"/>
      <c r="UP77"/>
      <c r="UQ77"/>
      <c r="UR77"/>
      <c r="US77"/>
      <c r="UT77"/>
      <c r="UU77"/>
      <c r="UV77"/>
      <c r="UW77"/>
      <c r="UX77"/>
      <c r="UY77"/>
      <c r="UZ77"/>
      <c r="VA77"/>
      <c r="VB77"/>
      <c r="VC77"/>
      <c r="VD77"/>
      <c r="VE77"/>
      <c r="VF77"/>
      <c r="VG77"/>
      <c r="VH77"/>
      <c r="VI77"/>
      <c r="VJ77"/>
      <c r="VK77"/>
      <c r="VL77"/>
      <c r="VM77"/>
      <c r="VN77"/>
      <c r="VO77"/>
      <c r="VP77"/>
      <c r="VQ77"/>
      <c r="VR77"/>
      <c r="VS77"/>
      <c r="VT77"/>
      <c r="VU77"/>
      <c r="VV77"/>
      <c r="VW77"/>
      <c r="VX77"/>
      <c r="VY77"/>
      <c r="VZ77"/>
      <c r="WA77"/>
      <c r="WB77"/>
      <c r="WC77"/>
      <c r="WD77"/>
      <c r="WE77"/>
      <c r="WF77"/>
      <c r="WG77"/>
      <c r="WH77"/>
      <c r="WI77"/>
      <c r="WJ77"/>
      <c r="WK77"/>
      <c r="WL77"/>
      <c r="WM77"/>
      <c r="WN77"/>
      <c r="WO77"/>
      <c r="WP77"/>
      <c r="WQ77"/>
      <c r="WR77"/>
      <c r="WS77"/>
      <c r="WT77"/>
      <c r="WU77"/>
      <c r="WV77"/>
      <c r="WW77"/>
      <c r="WX77"/>
      <c r="WY77"/>
      <c r="WZ77"/>
      <c r="XA77"/>
      <c r="XB77"/>
      <c r="XC77"/>
      <c r="XD77"/>
      <c r="XE77"/>
      <c r="XF77"/>
      <c r="XG77"/>
      <c r="XH77"/>
      <c r="XI77"/>
      <c r="XJ77"/>
      <c r="XK77"/>
      <c r="XL77"/>
      <c r="XM77"/>
      <c r="XN77"/>
      <c r="XO77"/>
      <c r="XP77"/>
      <c r="XQ77"/>
      <c r="XR77"/>
      <c r="XS77"/>
      <c r="XT77"/>
      <c r="XU77"/>
      <c r="XV77"/>
      <c r="XW77"/>
      <c r="XX77"/>
      <c r="XY77"/>
      <c r="XZ77"/>
      <c r="YA77"/>
      <c r="YB77"/>
      <c r="YC77"/>
      <c r="YD77"/>
      <c r="YE77"/>
      <c r="YF77"/>
      <c r="YG77"/>
      <c r="YH77"/>
      <c r="YI77"/>
      <c r="YJ77"/>
      <c r="YK77"/>
      <c r="YL77"/>
      <c r="YM77"/>
      <c r="YN77"/>
      <c r="YO77"/>
      <c r="YP77"/>
      <c r="YQ77"/>
      <c r="YR77"/>
      <c r="YS77"/>
      <c r="YT77"/>
      <c r="YU77"/>
      <c r="YV77"/>
      <c r="YW77"/>
      <c r="YX77"/>
      <c r="YY77"/>
      <c r="YZ77"/>
      <c r="ZA77"/>
      <c r="ZB77"/>
      <c r="ZC77"/>
      <c r="ZD77"/>
      <c r="ZE77"/>
      <c r="ZF77"/>
      <c r="ZG77"/>
      <c r="ZH77"/>
      <c r="ZI77"/>
      <c r="ZJ77"/>
      <c r="ZK77"/>
      <c r="ZL77"/>
      <c r="ZM77"/>
      <c r="ZN77"/>
      <c r="ZO77"/>
      <c r="ZP77"/>
      <c r="ZQ77"/>
      <c r="ZR77"/>
      <c r="ZS77"/>
      <c r="ZT77"/>
      <c r="ZU77"/>
      <c r="ZV77"/>
      <c r="ZW77"/>
      <c r="ZX77"/>
      <c r="ZY77"/>
      <c r="ZZ77"/>
      <c r="AAA77"/>
      <c r="AAB77"/>
      <c r="AAC77"/>
      <c r="AAD77"/>
      <c r="AAE77"/>
      <c r="AAF77"/>
      <c r="AAG77"/>
      <c r="AAH77"/>
      <c r="AAI77"/>
      <c r="AAJ77"/>
      <c r="AAK77"/>
      <c r="AAL77"/>
      <c r="AAM77"/>
      <c r="AAN77"/>
      <c r="AAO77"/>
      <c r="AAP77"/>
      <c r="AAQ77"/>
      <c r="AAR77"/>
      <c r="AAS77"/>
      <c r="AAT77"/>
      <c r="AAU77"/>
      <c r="AAV77"/>
      <c r="AAW77"/>
      <c r="AAX77"/>
      <c r="AAY77"/>
      <c r="AAZ77"/>
      <c r="ABA77"/>
      <c r="ABB77"/>
      <c r="ABC77"/>
      <c r="ABD77"/>
      <c r="ABE77"/>
      <c r="ABF77"/>
      <c r="ABG77"/>
      <c r="ABH77"/>
      <c r="ABI77"/>
      <c r="ABJ77"/>
      <c r="ABK77"/>
      <c r="ABL77"/>
      <c r="ABM77"/>
      <c r="ABN77"/>
      <c r="ABO77"/>
      <c r="ABP77"/>
      <c r="ABQ77"/>
      <c r="ABR77"/>
      <c r="ABS77"/>
      <c r="ABT77"/>
      <c r="ABU77"/>
      <c r="ABV77"/>
      <c r="ABW77"/>
      <c r="ABX77"/>
      <c r="ABY77"/>
      <c r="ABZ77"/>
      <c r="ACA77"/>
      <c r="ACB77"/>
      <c r="ACC77"/>
      <c r="ACD77"/>
      <c r="ACE77"/>
      <c r="ACF77"/>
      <c r="ACG77"/>
      <c r="ACH77"/>
      <c r="ACI77"/>
      <c r="ACJ77"/>
      <c r="ACK77"/>
      <c r="ACL77"/>
      <c r="ACM77"/>
      <c r="ACN77"/>
      <c r="ACO77"/>
      <c r="ACP77"/>
      <c r="ACQ77"/>
      <c r="ACR77"/>
      <c r="ACS77"/>
      <c r="ACT77"/>
      <c r="ACU77"/>
      <c r="ACV77"/>
      <c r="ACW77"/>
      <c r="ACX77"/>
      <c r="ACY77"/>
      <c r="ACZ77"/>
      <c r="ADA77"/>
      <c r="ADB77"/>
      <c r="ADC77"/>
      <c r="ADD77"/>
      <c r="ADE77"/>
      <c r="ADF77"/>
      <c r="ADG77"/>
      <c r="ADH77"/>
      <c r="ADI77"/>
      <c r="ADJ77"/>
      <c r="ADK77"/>
      <c r="ADL77"/>
      <c r="ADM77"/>
      <c r="ADN77"/>
      <c r="ADO77"/>
      <c r="ADP77"/>
      <c r="ADQ77"/>
      <c r="ADR77"/>
      <c r="ADS77"/>
      <c r="ADT77"/>
      <c r="ADU77"/>
      <c r="ADV77"/>
      <c r="ADW77"/>
      <c r="ADX77"/>
      <c r="ADY77"/>
      <c r="ADZ77"/>
      <c r="AEA77"/>
      <c r="AEB77"/>
      <c r="AEC77"/>
      <c r="AED77"/>
      <c r="AEE77"/>
      <c r="AEF77"/>
      <c r="AEG77"/>
      <c r="AEH77"/>
      <c r="AEI77"/>
      <c r="AEJ77"/>
      <c r="AEK77"/>
      <c r="AEL77"/>
      <c r="AEM77"/>
      <c r="AEN77"/>
      <c r="AEO77"/>
      <c r="AEP77"/>
      <c r="AEQ77"/>
      <c r="AER77"/>
      <c r="AES77"/>
      <c r="AET77"/>
      <c r="AEU77"/>
      <c r="AEV77"/>
      <c r="AEW77"/>
      <c r="AEX77"/>
      <c r="AEY77"/>
      <c r="AEZ77"/>
      <c r="AFA77"/>
      <c r="AFB77"/>
      <c r="AFC77"/>
      <c r="AFD77"/>
      <c r="AFE77"/>
      <c r="AFF77"/>
      <c r="AFG77"/>
      <c r="AFH77"/>
      <c r="AFI77"/>
      <c r="AFJ77"/>
      <c r="AFK77"/>
      <c r="AFL77"/>
      <c r="AFM77"/>
      <c r="AFN77"/>
      <c r="AFO77"/>
      <c r="AFP77"/>
      <c r="AFQ77"/>
      <c r="AFR77"/>
      <c r="AFS77"/>
      <c r="AFT77"/>
      <c r="AFU77"/>
      <c r="AFV77"/>
      <c r="AFW77"/>
      <c r="AFX77"/>
      <c r="AFY77"/>
      <c r="AFZ77"/>
      <c r="AGA77"/>
      <c r="AGB77"/>
      <c r="AGC77"/>
      <c r="AGD77"/>
      <c r="AGE77"/>
      <c r="AGF77"/>
      <c r="AGG77"/>
      <c r="AGH77"/>
      <c r="AGI77"/>
      <c r="AGJ77"/>
      <c r="AGK77"/>
      <c r="AGL77"/>
      <c r="AGM77"/>
      <c r="AGN77"/>
      <c r="AGO77"/>
      <c r="AGP77"/>
      <c r="AGQ77"/>
      <c r="AGR77"/>
      <c r="AGS77"/>
      <c r="AGT77"/>
      <c r="AGU77"/>
      <c r="AGV77"/>
      <c r="AGW77"/>
      <c r="AGX77"/>
      <c r="AGY77"/>
      <c r="AGZ77"/>
      <c r="AHA77"/>
      <c r="AHB77"/>
      <c r="AHC77"/>
      <c r="AHD77"/>
      <c r="AHE77"/>
      <c r="AHF77"/>
      <c r="AHG77"/>
      <c r="AHH77"/>
      <c r="AHI77"/>
      <c r="AHJ77"/>
      <c r="AHK77"/>
      <c r="AHL77"/>
      <c r="AHM77"/>
      <c r="AHN77"/>
      <c r="AHO77"/>
      <c r="AHP77"/>
      <c r="AHQ77"/>
      <c r="AHR77"/>
      <c r="AHS77"/>
      <c r="AHT77"/>
      <c r="AHU77"/>
      <c r="AHV77"/>
      <c r="AHW77"/>
      <c r="AHX77"/>
      <c r="AHY77"/>
      <c r="AHZ77"/>
      <c r="AIA77"/>
      <c r="AIB77"/>
      <c r="AIC77"/>
      <c r="AID77"/>
      <c r="AIE77"/>
      <c r="AIF77"/>
      <c r="AIG77"/>
      <c r="AIH77"/>
      <c r="AII77"/>
      <c r="AIJ77"/>
      <c r="AIK77"/>
      <c r="AIL77"/>
      <c r="AIM77"/>
      <c r="AIN77"/>
      <c r="AIO77"/>
      <c r="AIP77"/>
      <c r="AIQ77"/>
      <c r="AIR77"/>
      <c r="AIS77"/>
      <c r="AIT77"/>
      <c r="AIU77"/>
      <c r="AIV77"/>
      <c r="AIW77"/>
      <c r="AIX77"/>
      <c r="AIY77"/>
      <c r="AIZ77"/>
      <c r="AJA77"/>
      <c r="AJB77"/>
      <c r="AJC77"/>
      <c r="AJD77"/>
      <c r="AJE77"/>
      <c r="AJF77"/>
      <c r="AJG77"/>
      <c r="AJH77"/>
      <c r="AJI77"/>
      <c r="AJJ77"/>
      <c r="AJK77"/>
      <c r="AJL77"/>
      <c r="AJM77"/>
      <c r="AJN77"/>
      <c r="AJO77"/>
      <c r="AJP77"/>
      <c r="AJQ77"/>
      <c r="AJR77"/>
      <c r="AJS77"/>
      <c r="AJT77"/>
      <c r="AJU77"/>
      <c r="AJV77"/>
      <c r="AJW77"/>
      <c r="AJX77"/>
      <c r="AJY77"/>
      <c r="AJZ77"/>
      <c r="AKA77"/>
      <c r="AKB77"/>
      <c r="AKC77"/>
      <c r="AKD77"/>
      <c r="AKE77"/>
      <c r="AKF77"/>
      <c r="AKG77"/>
      <c r="AKH77"/>
      <c r="AKI77"/>
      <c r="AKJ77"/>
      <c r="AKK77"/>
      <c r="AKL77"/>
      <c r="AKM77"/>
      <c r="AKN77"/>
      <c r="AKO77"/>
      <c r="AKP77"/>
      <c r="AKQ77"/>
      <c r="AKR77"/>
      <c r="AKS77"/>
      <c r="AKT77"/>
      <c r="AKU77"/>
      <c r="AKV77"/>
      <c r="AKW77"/>
      <c r="AKX77"/>
      <c r="AKY77"/>
      <c r="AKZ77"/>
      <c r="ALA77"/>
      <c r="ALB77"/>
      <c r="ALC77"/>
      <c r="ALD77"/>
      <c r="ALE77"/>
      <c r="ALF77"/>
      <c r="ALG77"/>
      <c r="ALH77"/>
      <c r="ALI77"/>
      <c r="ALJ77"/>
      <c r="ALK77"/>
      <c r="ALL77"/>
      <c r="ALM77"/>
      <c r="ALN77"/>
      <c r="ALO77"/>
      <c r="ALP77"/>
      <c r="ALQ77"/>
      <c r="ALR77"/>
      <c r="ALS77"/>
      <c r="ALT77"/>
      <c r="ALU77"/>
      <c r="ALV77"/>
      <c r="ALW77"/>
      <c r="ALX77"/>
      <c r="ALY77"/>
      <c r="ALZ77"/>
      <c r="AMA77"/>
      <c r="AMB77"/>
      <c r="AMC77"/>
      <c r="AMD77"/>
      <c r="AME77"/>
      <c r="AMF77"/>
      <c r="AMG77"/>
      <c r="AMH77"/>
      <c r="AMI77"/>
      <c r="AMJ77"/>
      <c r="AMK77"/>
      <c r="AML77"/>
      <c r="AMM77"/>
      <c r="AMN77"/>
      <c r="AMO77"/>
      <c r="AMP77"/>
      <c r="AMQ77"/>
      <c r="AMR77"/>
      <c r="AMS77"/>
      <c r="AMT77"/>
      <c r="AMU77"/>
      <c r="AMV77"/>
      <c r="AMW77"/>
      <c r="AMX77"/>
      <c r="AMY77"/>
      <c r="AMZ77"/>
      <c r="ANA77"/>
      <c r="ANB77"/>
      <c r="ANC77"/>
      <c r="AND77"/>
      <c r="ANE77"/>
      <c r="ANF77"/>
      <c r="ANG77"/>
      <c r="ANH77"/>
      <c r="ANI77"/>
      <c r="ANJ77"/>
      <c r="ANK77"/>
      <c r="ANL77"/>
      <c r="ANM77"/>
      <c r="ANN77"/>
      <c r="ANO77"/>
      <c r="ANP77"/>
    </row>
    <row r="78" spans="1:1056" s="28" customFormat="1" ht="34.25" customHeight="1" x14ac:dyDescent="0.5">
      <c r="A78" s="23">
        <v>51</v>
      </c>
      <c r="B78" s="24">
        <v>5.8</v>
      </c>
      <c r="C78" s="25"/>
      <c r="D78" s="25" t="s">
        <v>3</v>
      </c>
      <c r="E78" s="25" t="s">
        <v>2</v>
      </c>
      <c r="F78" s="25" t="s">
        <v>103</v>
      </c>
      <c r="G78" s="30"/>
      <c r="H78" s="47" t="s">
        <v>249</v>
      </c>
      <c r="I78" s="52" t="s">
        <v>126</v>
      </c>
      <c r="J78" s="52" t="s">
        <v>127</v>
      </c>
      <c r="K78" s="50" t="s">
        <v>131</v>
      </c>
      <c r="L78" s="52" t="s">
        <v>127</v>
      </c>
      <c r="M78" s="15">
        <v>21</v>
      </c>
      <c r="N78" s="27" t="s">
        <v>152</v>
      </c>
      <c r="O78" s="31" t="s">
        <v>118</v>
      </c>
      <c r="P78" s="25" t="s">
        <v>264</v>
      </c>
      <c r="Q78" s="37"/>
      <c r="R78" s="37" t="s">
        <v>126</v>
      </c>
      <c r="S78" s="44" t="s">
        <v>485</v>
      </c>
      <c r="T78" s="44" t="s">
        <v>484</v>
      </c>
      <c r="U78" s="59" t="str">
        <f t="shared" si="5"/>
        <v>N/A</v>
      </c>
      <c r="V78" s="149" t="s">
        <v>511</v>
      </c>
      <c r="W78" s="150">
        <f>M78</f>
        <v>21</v>
      </c>
      <c r="X78" s="150">
        <f>W9-W78</f>
        <v>11</v>
      </c>
      <c r="Y78" s="155">
        <f t="shared" si="6"/>
        <v>32</v>
      </c>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c r="SG78"/>
      <c r="SH78"/>
      <c r="SI78"/>
      <c r="SJ78"/>
      <c r="SK78"/>
      <c r="SL78"/>
      <c r="SM78"/>
      <c r="SN78"/>
      <c r="SO78"/>
      <c r="SP78"/>
      <c r="SQ78"/>
      <c r="SR78"/>
      <c r="SS78"/>
      <c r="ST78"/>
      <c r="SU78"/>
      <c r="SV78"/>
      <c r="SW78"/>
      <c r="SX78"/>
      <c r="SY78"/>
      <c r="SZ78"/>
      <c r="TA78"/>
      <c r="TB78"/>
      <c r="TC78"/>
      <c r="TD78"/>
      <c r="TE78"/>
      <c r="TF78"/>
      <c r="TG78"/>
      <c r="TH78"/>
      <c r="TI78"/>
      <c r="TJ78"/>
      <c r="TK78"/>
      <c r="TL78"/>
      <c r="TM78"/>
      <c r="TN78"/>
      <c r="TO78"/>
      <c r="TP78"/>
      <c r="TQ78"/>
      <c r="TR78"/>
      <c r="TS78"/>
      <c r="TT78"/>
      <c r="TU78"/>
      <c r="TV78"/>
      <c r="TW78"/>
      <c r="TX78"/>
      <c r="TY78"/>
      <c r="TZ78"/>
      <c r="UA78"/>
      <c r="UB78"/>
      <c r="UC78"/>
      <c r="UD78"/>
      <c r="UE78"/>
      <c r="UF78"/>
      <c r="UG78"/>
      <c r="UH78"/>
      <c r="UI78"/>
      <c r="UJ78"/>
      <c r="UK78"/>
      <c r="UL78"/>
      <c r="UM78"/>
      <c r="UN78"/>
      <c r="UO78"/>
      <c r="UP78"/>
      <c r="UQ78"/>
      <c r="UR78"/>
      <c r="US78"/>
      <c r="UT78"/>
      <c r="UU78"/>
      <c r="UV78"/>
      <c r="UW78"/>
      <c r="UX78"/>
      <c r="UY78"/>
      <c r="UZ78"/>
      <c r="VA78"/>
      <c r="VB78"/>
      <c r="VC78"/>
      <c r="VD78"/>
      <c r="VE78"/>
      <c r="VF78"/>
      <c r="VG78"/>
      <c r="VH78"/>
      <c r="VI78"/>
      <c r="VJ78"/>
      <c r="VK78"/>
      <c r="VL78"/>
      <c r="VM78"/>
      <c r="VN78"/>
      <c r="VO78"/>
      <c r="VP78"/>
      <c r="VQ78"/>
      <c r="VR78"/>
      <c r="VS78"/>
      <c r="VT78"/>
      <c r="VU78"/>
      <c r="VV78"/>
      <c r="VW78"/>
      <c r="VX78"/>
      <c r="VY78"/>
      <c r="VZ78"/>
      <c r="WA78"/>
      <c r="WB78"/>
      <c r="WC78"/>
      <c r="WD78"/>
      <c r="WE78"/>
      <c r="WF78"/>
      <c r="WG78"/>
      <c r="WH78"/>
      <c r="WI78"/>
      <c r="WJ78"/>
      <c r="WK78"/>
      <c r="WL78"/>
      <c r="WM78"/>
      <c r="WN78"/>
      <c r="WO78"/>
      <c r="WP78"/>
      <c r="WQ78"/>
      <c r="WR78"/>
      <c r="WS78"/>
      <c r="WT78"/>
      <c r="WU78"/>
      <c r="WV78"/>
      <c r="WW78"/>
      <c r="WX78"/>
      <c r="WY78"/>
      <c r="WZ78"/>
      <c r="XA78"/>
      <c r="XB78"/>
      <c r="XC78"/>
      <c r="XD78"/>
      <c r="XE78"/>
      <c r="XF78"/>
      <c r="XG78"/>
      <c r="XH78"/>
      <c r="XI78"/>
      <c r="XJ78"/>
      <c r="XK78"/>
      <c r="XL78"/>
      <c r="XM78"/>
      <c r="XN78"/>
      <c r="XO78"/>
      <c r="XP78"/>
      <c r="XQ78"/>
      <c r="XR78"/>
      <c r="XS78"/>
      <c r="XT78"/>
      <c r="XU78"/>
      <c r="XV78"/>
      <c r="XW78"/>
      <c r="XX78"/>
      <c r="XY78"/>
      <c r="XZ78"/>
      <c r="YA78"/>
      <c r="YB78"/>
      <c r="YC78"/>
      <c r="YD78"/>
      <c r="YE78"/>
      <c r="YF78"/>
      <c r="YG78"/>
      <c r="YH78"/>
      <c r="YI78"/>
      <c r="YJ78"/>
      <c r="YK78"/>
      <c r="YL78"/>
      <c r="YM78"/>
      <c r="YN78"/>
      <c r="YO78"/>
      <c r="YP78"/>
      <c r="YQ78"/>
      <c r="YR78"/>
      <c r="YS78"/>
      <c r="YT78"/>
      <c r="YU78"/>
      <c r="YV78"/>
      <c r="YW78"/>
      <c r="YX78"/>
      <c r="YY78"/>
      <c r="YZ78"/>
      <c r="ZA78"/>
      <c r="ZB78"/>
      <c r="ZC78"/>
      <c r="ZD78"/>
      <c r="ZE78"/>
      <c r="ZF78"/>
      <c r="ZG78"/>
      <c r="ZH78"/>
      <c r="ZI78"/>
      <c r="ZJ78"/>
      <c r="ZK78"/>
      <c r="ZL78"/>
      <c r="ZM78"/>
      <c r="ZN78"/>
      <c r="ZO78"/>
      <c r="ZP78"/>
      <c r="ZQ78"/>
      <c r="ZR78"/>
      <c r="ZS78"/>
      <c r="ZT78"/>
      <c r="ZU78"/>
      <c r="ZV78"/>
      <c r="ZW78"/>
      <c r="ZX78"/>
      <c r="ZY78"/>
      <c r="ZZ78"/>
      <c r="AAA78"/>
      <c r="AAB78"/>
      <c r="AAC78"/>
      <c r="AAD78"/>
      <c r="AAE78"/>
      <c r="AAF78"/>
      <c r="AAG78"/>
      <c r="AAH78"/>
      <c r="AAI78"/>
      <c r="AAJ78"/>
      <c r="AAK78"/>
      <c r="AAL78"/>
      <c r="AAM78"/>
      <c r="AAN78"/>
      <c r="AAO78"/>
      <c r="AAP78"/>
      <c r="AAQ78"/>
      <c r="AAR78"/>
      <c r="AAS78"/>
      <c r="AAT78"/>
      <c r="AAU78"/>
      <c r="AAV78"/>
      <c r="AAW78"/>
      <c r="AAX78"/>
      <c r="AAY78"/>
      <c r="AAZ78"/>
      <c r="ABA78"/>
      <c r="ABB78"/>
      <c r="ABC78"/>
      <c r="ABD78"/>
      <c r="ABE78"/>
      <c r="ABF78"/>
      <c r="ABG78"/>
      <c r="ABH78"/>
      <c r="ABI78"/>
      <c r="ABJ78"/>
      <c r="ABK78"/>
      <c r="ABL78"/>
      <c r="ABM78"/>
      <c r="ABN78"/>
      <c r="ABO78"/>
      <c r="ABP78"/>
      <c r="ABQ78"/>
      <c r="ABR78"/>
      <c r="ABS78"/>
      <c r="ABT78"/>
      <c r="ABU78"/>
      <c r="ABV78"/>
      <c r="ABW78"/>
      <c r="ABX78"/>
      <c r="ABY78"/>
      <c r="ABZ78"/>
      <c r="ACA78"/>
      <c r="ACB78"/>
      <c r="ACC78"/>
      <c r="ACD78"/>
      <c r="ACE78"/>
      <c r="ACF78"/>
      <c r="ACG78"/>
      <c r="ACH78"/>
      <c r="ACI78"/>
      <c r="ACJ78"/>
      <c r="ACK78"/>
      <c r="ACL78"/>
      <c r="ACM78"/>
      <c r="ACN78"/>
      <c r="ACO78"/>
      <c r="ACP78"/>
      <c r="ACQ78"/>
      <c r="ACR78"/>
      <c r="ACS78"/>
      <c r="ACT78"/>
      <c r="ACU78"/>
      <c r="ACV78"/>
      <c r="ACW78"/>
      <c r="ACX78"/>
      <c r="ACY78"/>
      <c r="ACZ78"/>
      <c r="ADA78"/>
      <c r="ADB78"/>
      <c r="ADC78"/>
      <c r="ADD78"/>
      <c r="ADE78"/>
      <c r="ADF78"/>
      <c r="ADG78"/>
      <c r="ADH78"/>
      <c r="ADI78"/>
      <c r="ADJ78"/>
      <c r="ADK78"/>
      <c r="ADL78"/>
      <c r="ADM78"/>
      <c r="ADN78"/>
      <c r="ADO78"/>
      <c r="ADP78"/>
      <c r="ADQ78"/>
      <c r="ADR78"/>
      <c r="ADS78"/>
      <c r="ADT78"/>
      <c r="ADU78"/>
      <c r="ADV78"/>
      <c r="ADW78"/>
      <c r="ADX78"/>
      <c r="ADY78"/>
      <c r="ADZ78"/>
      <c r="AEA78"/>
      <c r="AEB78"/>
      <c r="AEC78"/>
      <c r="AED78"/>
      <c r="AEE78"/>
      <c r="AEF78"/>
      <c r="AEG78"/>
      <c r="AEH78"/>
      <c r="AEI78"/>
      <c r="AEJ78"/>
      <c r="AEK78"/>
      <c r="AEL78"/>
      <c r="AEM78"/>
      <c r="AEN78"/>
      <c r="AEO78"/>
      <c r="AEP78"/>
      <c r="AEQ78"/>
      <c r="AER78"/>
      <c r="AES78"/>
      <c r="AET78"/>
      <c r="AEU78"/>
      <c r="AEV78"/>
      <c r="AEW78"/>
      <c r="AEX78"/>
      <c r="AEY78"/>
      <c r="AEZ78"/>
      <c r="AFA78"/>
      <c r="AFB78"/>
      <c r="AFC78"/>
      <c r="AFD78"/>
      <c r="AFE78"/>
      <c r="AFF78"/>
      <c r="AFG78"/>
      <c r="AFH78"/>
      <c r="AFI78"/>
      <c r="AFJ78"/>
      <c r="AFK78"/>
      <c r="AFL78"/>
      <c r="AFM78"/>
      <c r="AFN78"/>
      <c r="AFO78"/>
      <c r="AFP78"/>
      <c r="AFQ78"/>
      <c r="AFR78"/>
      <c r="AFS78"/>
      <c r="AFT78"/>
      <c r="AFU78"/>
      <c r="AFV78"/>
      <c r="AFW78"/>
      <c r="AFX78"/>
      <c r="AFY78"/>
      <c r="AFZ78"/>
      <c r="AGA78"/>
      <c r="AGB78"/>
      <c r="AGC78"/>
      <c r="AGD78"/>
      <c r="AGE78"/>
      <c r="AGF78"/>
      <c r="AGG78"/>
      <c r="AGH78"/>
      <c r="AGI78"/>
      <c r="AGJ78"/>
      <c r="AGK78"/>
      <c r="AGL78"/>
      <c r="AGM78"/>
      <c r="AGN78"/>
      <c r="AGO78"/>
      <c r="AGP78"/>
      <c r="AGQ78"/>
      <c r="AGR78"/>
      <c r="AGS78"/>
      <c r="AGT78"/>
      <c r="AGU78"/>
      <c r="AGV78"/>
      <c r="AGW78"/>
      <c r="AGX78"/>
      <c r="AGY78"/>
      <c r="AGZ78"/>
      <c r="AHA78"/>
      <c r="AHB78"/>
      <c r="AHC78"/>
      <c r="AHD78"/>
      <c r="AHE78"/>
      <c r="AHF78"/>
      <c r="AHG78"/>
      <c r="AHH78"/>
      <c r="AHI78"/>
      <c r="AHJ78"/>
      <c r="AHK78"/>
      <c r="AHL78"/>
      <c r="AHM78"/>
      <c r="AHN78"/>
      <c r="AHO78"/>
      <c r="AHP78"/>
      <c r="AHQ78"/>
      <c r="AHR78"/>
      <c r="AHS78"/>
      <c r="AHT78"/>
      <c r="AHU78"/>
      <c r="AHV78"/>
      <c r="AHW78"/>
      <c r="AHX78"/>
      <c r="AHY78"/>
      <c r="AHZ78"/>
      <c r="AIA78"/>
      <c r="AIB78"/>
      <c r="AIC78"/>
      <c r="AID78"/>
      <c r="AIE78"/>
      <c r="AIF78"/>
      <c r="AIG78"/>
      <c r="AIH78"/>
      <c r="AII78"/>
      <c r="AIJ78"/>
      <c r="AIK78"/>
      <c r="AIL78"/>
      <c r="AIM78"/>
      <c r="AIN78"/>
      <c r="AIO78"/>
      <c r="AIP78"/>
      <c r="AIQ78"/>
      <c r="AIR78"/>
      <c r="AIS78"/>
      <c r="AIT78"/>
      <c r="AIU78"/>
      <c r="AIV78"/>
      <c r="AIW78"/>
      <c r="AIX78"/>
      <c r="AIY78"/>
      <c r="AIZ78"/>
      <c r="AJA78"/>
      <c r="AJB78"/>
      <c r="AJC78"/>
      <c r="AJD78"/>
      <c r="AJE78"/>
      <c r="AJF78"/>
      <c r="AJG78"/>
      <c r="AJH78"/>
      <c r="AJI78"/>
      <c r="AJJ78"/>
      <c r="AJK78"/>
      <c r="AJL78"/>
      <c r="AJM78"/>
      <c r="AJN78"/>
      <c r="AJO78"/>
      <c r="AJP78"/>
      <c r="AJQ78"/>
      <c r="AJR78"/>
      <c r="AJS78"/>
      <c r="AJT78"/>
      <c r="AJU78"/>
      <c r="AJV78"/>
      <c r="AJW78"/>
      <c r="AJX78"/>
      <c r="AJY78"/>
      <c r="AJZ78"/>
      <c r="AKA78"/>
      <c r="AKB78"/>
      <c r="AKC78"/>
      <c r="AKD78"/>
      <c r="AKE78"/>
      <c r="AKF78"/>
      <c r="AKG78"/>
      <c r="AKH78"/>
      <c r="AKI78"/>
      <c r="AKJ78"/>
      <c r="AKK78"/>
      <c r="AKL78"/>
      <c r="AKM78"/>
      <c r="AKN78"/>
      <c r="AKO78"/>
      <c r="AKP78"/>
      <c r="AKQ78"/>
      <c r="AKR78"/>
      <c r="AKS78"/>
      <c r="AKT78"/>
      <c r="AKU78"/>
      <c r="AKV78"/>
      <c r="AKW78"/>
      <c r="AKX78"/>
      <c r="AKY78"/>
      <c r="AKZ78"/>
      <c r="ALA78"/>
      <c r="ALB78"/>
      <c r="ALC78"/>
      <c r="ALD78"/>
      <c r="ALE78"/>
      <c r="ALF78"/>
      <c r="ALG78"/>
      <c r="ALH78"/>
      <c r="ALI78"/>
      <c r="ALJ78"/>
      <c r="ALK78"/>
      <c r="ALL78"/>
      <c r="ALM78"/>
      <c r="ALN78"/>
      <c r="ALO78"/>
      <c r="ALP78"/>
      <c r="ALQ78"/>
      <c r="ALR78"/>
      <c r="ALS78"/>
      <c r="ALT78"/>
      <c r="ALU78"/>
      <c r="ALV78"/>
      <c r="ALW78"/>
      <c r="ALX78"/>
      <c r="ALY78"/>
      <c r="ALZ78"/>
      <c r="AMA78"/>
      <c r="AMB78"/>
      <c r="AMC78"/>
      <c r="AMD78"/>
      <c r="AME78"/>
      <c r="AMF78"/>
      <c r="AMG78"/>
      <c r="AMH78"/>
      <c r="AMI78"/>
      <c r="AMJ78"/>
      <c r="AMK78"/>
      <c r="AML78"/>
      <c r="AMM78"/>
      <c r="AMN78"/>
      <c r="AMO78"/>
      <c r="AMP78"/>
      <c r="AMQ78"/>
      <c r="AMR78"/>
      <c r="AMS78"/>
      <c r="AMT78"/>
      <c r="AMU78"/>
      <c r="AMV78"/>
      <c r="AMW78"/>
      <c r="AMX78"/>
      <c r="AMY78"/>
      <c r="AMZ78"/>
      <c r="ANA78"/>
      <c r="ANB78"/>
      <c r="ANC78"/>
      <c r="AND78"/>
      <c r="ANE78"/>
      <c r="ANF78"/>
      <c r="ANG78"/>
      <c r="ANH78"/>
      <c r="ANI78"/>
      <c r="ANJ78"/>
      <c r="ANK78"/>
      <c r="ANL78"/>
      <c r="ANM78"/>
      <c r="ANN78"/>
      <c r="ANO78"/>
      <c r="ANP78"/>
    </row>
    <row r="79" spans="1:1056" s="28" customFormat="1" ht="45.65" customHeight="1" x14ac:dyDescent="0.5">
      <c r="A79" s="23">
        <v>52</v>
      </c>
      <c r="B79" s="24">
        <v>5.9</v>
      </c>
      <c r="C79" s="25"/>
      <c r="D79" s="25" t="s">
        <v>3</v>
      </c>
      <c r="E79" s="25" t="s">
        <v>2</v>
      </c>
      <c r="F79" s="25" t="s">
        <v>103</v>
      </c>
      <c r="G79" s="25"/>
      <c r="H79" s="26" t="s">
        <v>251</v>
      </c>
      <c r="I79" s="52" t="s">
        <v>126</v>
      </c>
      <c r="J79" s="52" t="s">
        <v>127</v>
      </c>
      <c r="K79" s="50" t="s">
        <v>131</v>
      </c>
      <c r="L79" s="52" t="s">
        <v>127</v>
      </c>
      <c r="M79" s="15">
        <v>7</v>
      </c>
      <c r="N79" s="27" t="s">
        <v>152</v>
      </c>
      <c r="O79" s="27" t="s">
        <v>119</v>
      </c>
      <c r="P79" s="25" t="s">
        <v>264</v>
      </c>
      <c r="Q79" s="37"/>
      <c r="R79" s="37" t="s">
        <v>126</v>
      </c>
      <c r="S79" s="44" t="s">
        <v>349</v>
      </c>
      <c r="T79" s="44" t="s">
        <v>510</v>
      </c>
      <c r="U79" s="59" t="str">
        <f t="shared" si="5"/>
        <v>N/A</v>
      </c>
      <c r="V79" s="8" t="s">
        <v>509</v>
      </c>
      <c r="W79">
        <f>M79</f>
        <v>7</v>
      </c>
      <c r="X79" s="7">
        <f>W9-W79</f>
        <v>25</v>
      </c>
      <c r="Y79" s="155">
        <f t="shared" si="6"/>
        <v>32</v>
      </c>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c r="AMK79"/>
      <c r="AML79"/>
      <c r="AMM79"/>
      <c r="AMN79"/>
      <c r="AMO79"/>
      <c r="AMP79"/>
      <c r="AMQ79"/>
      <c r="AMR79"/>
      <c r="AMS79"/>
      <c r="AMT79"/>
      <c r="AMU79"/>
      <c r="AMV79"/>
      <c r="AMW79"/>
      <c r="AMX79"/>
      <c r="AMY79"/>
      <c r="AMZ79"/>
      <c r="ANA79"/>
      <c r="ANB79"/>
      <c r="ANC79"/>
      <c r="AND79"/>
      <c r="ANE79"/>
      <c r="ANF79"/>
      <c r="ANG79"/>
      <c r="ANH79"/>
      <c r="ANI79"/>
      <c r="ANJ79"/>
      <c r="ANK79"/>
      <c r="ANL79"/>
      <c r="ANM79"/>
      <c r="ANN79"/>
      <c r="ANO79"/>
      <c r="ANP79"/>
    </row>
    <row r="80" spans="1:1056" s="28" customFormat="1" ht="67" customHeight="1" x14ac:dyDescent="0.5">
      <c r="A80" s="23">
        <v>53</v>
      </c>
      <c r="B80" s="24" t="s">
        <v>48</v>
      </c>
      <c r="C80" s="25"/>
      <c r="D80" s="25" t="s">
        <v>3</v>
      </c>
      <c r="E80" s="25" t="s">
        <v>2</v>
      </c>
      <c r="F80" s="25" t="s">
        <v>103</v>
      </c>
      <c r="G80" s="36"/>
      <c r="H80" s="26" t="s">
        <v>252</v>
      </c>
      <c r="I80" s="52" t="s">
        <v>126</v>
      </c>
      <c r="J80" s="52" t="s">
        <v>127</v>
      </c>
      <c r="K80" s="50" t="s">
        <v>131</v>
      </c>
      <c r="L80" s="52" t="s">
        <v>127</v>
      </c>
      <c r="M80" s="15">
        <v>21</v>
      </c>
      <c r="N80" s="27" t="s">
        <v>152</v>
      </c>
      <c r="O80" s="37" t="s">
        <v>314</v>
      </c>
      <c r="P80" s="31" t="s">
        <v>196</v>
      </c>
      <c r="Q80" s="37"/>
      <c r="R80" s="37" t="s">
        <v>126</v>
      </c>
      <c r="S80" s="44" t="s">
        <v>485</v>
      </c>
      <c r="T80" s="44" t="s">
        <v>484</v>
      </c>
      <c r="U80" s="59" t="str">
        <f t="shared" si="5"/>
        <v>N/A</v>
      </c>
      <c r="V80" s="149" t="s">
        <v>511</v>
      </c>
      <c r="W80" s="150">
        <f>M80</f>
        <v>21</v>
      </c>
      <c r="X80" s="150">
        <f>W9-W80</f>
        <v>11</v>
      </c>
      <c r="Y80" s="155">
        <f t="shared" si="6"/>
        <v>32</v>
      </c>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c r="SG80"/>
      <c r="SH80"/>
      <c r="SI80"/>
      <c r="SJ80"/>
      <c r="SK80"/>
      <c r="SL80"/>
      <c r="SM80"/>
      <c r="SN80"/>
      <c r="SO80"/>
      <c r="SP80"/>
      <c r="SQ80"/>
      <c r="SR80"/>
      <c r="SS80"/>
      <c r="ST80"/>
      <c r="SU80"/>
      <c r="SV80"/>
      <c r="SW80"/>
      <c r="SX80"/>
      <c r="SY80"/>
      <c r="SZ80"/>
      <c r="TA80"/>
      <c r="TB80"/>
      <c r="TC80"/>
      <c r="TD80"/>
      <c r="TE80"/>
      <c r="TF80"/>
      <c r="TG80"/>
      <c r="TH80"/>
      <c r="TI80"/>
      <c r="TJ80"/>
      <c r="TK80"/>
      <c r="TL80"/>
      <c r="TM80"/>
      <c r="TN80"/>
      <c r="TO80"/>
      <c r="TP80"/>
      <c r="TQ80"/>
      <c r="TR80"/>
      <c r="TS80"/>
      <c r="TT80"/>
      <c r="TU80"/>
      <c r="TV80"/>
      <c r="TW80"/>
      <c r="TX80"/>
      <c r="TY80"/>
      <c r="TZ80"/>
      <c r="UA80"/>
      <c r="UB80"/>
      <c r="UC80"/>
      <c r="UD80"/>
      <c r="UE80"/>
      <c r="UF80"/>
      <c r="UG80"/>
      <c r="UH80"/>
      <c r="UI80"/>
      <c r="UJ80"/>
      <c r="UK80"/>
      <c r="UL80"/>
      <c r="UM80"/>
      <c r="UN80"/>
      <c r="UO80"/>
      <c r="UP80"/>
      <c r="UQ80"/>
      <c r="UR80"/>
      <c r="US80"/>
      <c r="UT80"/>
      <c r="UU80"/>
      <c r="UV80"/>
      <c r="UW80"/>
      <c r="UX80"/>
      <c r="UY80"/>
      <c r="UZ80"/>
      <c r="VA80"/>
      <c r="VB80"/>
      <c r="VC80"/>
      <c r="VD80"/>
      <c r="VE80"/>
      <c r="VF80"/>
      <c r="VG80"/>
      <c r="VH80"/>
      <c r="VI80"/>
      <c r="VJ80"/>
      <c r="VK80"/>
      <c r="VL80"/>
      <c r="VM80"/>
      <c r="VN80"/>
      <c r="VO80"/>
      <c r="VP80"/>
      <c r="VQ80"/>
      <c r="VR80"/>
      <c r="VS80"/>
      <c r="VT80"/>
      <c r="VU80"/>
      <c r="VV80"/>
      <c r="VW80"/>
      <c r="VX80"/>
      <c r="VY80"/>
      <c r="VZ80"/>
      <c r="WA80"/>
      <c r="WB80"/>
      <c r="WC80"/>
      <c r="WD80"/>
      <c r="WE80"/>
      <c r="WF80"/>
      <c r="WG80"/>
      <c r="WH80"/>
      <c r="WI80"/>
      <c r="WJ80"/>
      <c r="WK80"/>
      <c r="WL80"/>
      <c r="WM80"/>
      <c r="WN80"/>
      <c r="WO80"/>
      <c r="WP80"/>
      <c r="WQ80"/>
      <c r="WR80"/>
      <c r="WS80"/>
      <c r="WT80"/>
      <c r="WU80"/>
      <c r="WV80"/>
      <c r="WW80"/>
      <c r="WX80"/>
      <c r="WY80"/>
      <c r="WZ80"/>
      <c r="XA80"/>
      <c r="XB80"/>
      <c r="XC80"/>
      <c r="XD80"/>
      <c r="XE80"/>
      <c r="XF80"/>
      <c r="XG80"/>
      <c r="XH80"/>
      <c r="XI80"/>
      <c r="XJ80"/>
      <c r="XK80"/>
      <c r="XL80"/>
      <c r="XM80"/>
      <c r="XN80"/>
      <c r="XO80"/>
      <c r="XP80"/>
      <c r="XQ80"/>
      <c r="XR80"/>
      <c r="XS80"/>
      <c r="XT80"/>
      <c r="XU80"/>
      <c r="XV80"/>
      <c r="XW80"/>
      <c r="XX80"/>
      <c r="XY80"/>
      <c r="XZ80"/>
      <c r="YA80"/>
      <c r="YB80"/>
      <c r="YC80"/>
      <c r="YD80"/>
      <c r="YE80"/>
      <c r="YF80"/>
      <c r="YG80"/>
      <c r="YH80"/>
      <c r="YI80"/>
      <c r="YJ80"/>
      <c r="YK80"/>
      <c r="YL80"/>
      <c r="YM80"/>
      <c r="YN80"/>
      <c r="YO80"/>
      <c r="YP80"/>
      <c r="YQ80"/>
      <c r="YR80"/>
      <c r="YS80"/>
      <c r="YT80"/>
      <c r="YU80"/>
      <c r="YV80"/>
      <c r="YW80"/>
      <c r="YX80"/>
      <c r="YY80"/>
      <c r="YZ80"/>
      <c r="ZA80"/>
      <c r="ZB80"/>
      <c r="ZC80"/>
      <c r="ZD80"/>
      <c r="ZE80"/>
      <c r="ZF80"/>
      <c r="ZG80"/>
      <c r="ZH80"/>
      <c r="ZI80"/>
      <c r="ZJ80"/>
      <c r="ZK80"/>
      <c r="ZL80"/>
      <c r="ZM80"/>
      <c r="ZN80"/>
      <c r="ZO80"/>
      <c r="ZP80"/>
      <c r="ZQ80"/>
      <c r="ZR80"/>
      <c r="ZS80"/>
      <c r="ZT80"/>
      <c r="ZU80"/>
      <c r="ZV80"/>
      <c r="ZW80"/>
      <c r="ZX80"/>
      <c r="ZY80"/>
      <c r="ZZ80"/>
      <c r="AAA80"/>
      <c r="AAB80"/>
      <c r="AAC80"/>
      <c r="AAD80"/>
      <c r="AAE80"/>
      <c r="AAF80"/>
      <c r="AAG80"/>
      <c r="AAH80"/>
      <c r="AAI80"/>
      <c r="AAJ80"/>
      <c r="AAK80"/>
      <c r="AAL80"/>
      <c r="AAM80"/>
      <c r="AAN80"/>
      <c r="AAO80"/>
      <c r="AAP80"/>
      <c r="AAQ80"/>
      <c r="AAR80"/>
      <c r="AAS80"/>
      <c r="AAT80"/>
      <c r="AAU80"/>
      <c r="AAV80"/>
      <c r="AAW80"/>
      <c r="AAX80"/>
      <c r="AAY80"/>
      <c r="AAZ80"/>
      <c r="ABA80"/>
      <c r="ABB80"/>
      <c r="ABC80"/>
      <c r="ABD80"/>
      <c r="ABE80"/>
      <c r="ABF80"/>
      <c r="ABG80"/>
      <c r="ABH80"/>
      <c r="ABI80"/>
      <c r="ABJ80"/>
      <c r="ABK80"/>
      <c r="ABL80"/>
      <c r="ABM80"/>
      <c r="ABN80"/>
      <c r="ABO80"/>
      <c r="ABP80"/>
      <c r="ABQ80"/>
      <c r="ABR80"/>
      <c r="ABS80"/>
      <c r="ABT80"/>
      <c r="ABU80"/>
      <c r="ABV80"/>
      <c r="ABW80"/>
      <c r="ABX80"/>
      <c r="ABY80"/>
      <c r="ABZ80"/>
      <c r="ACA80"/>
      <c r="ACB80"/>
      <c r="ACC80"/>
      <c r="ACD80"/>
      <c r="ACE80"/>
      <c r="ACF80"/>
      <c r="ACG80"/>
      <c r="ACH80"/>
      <c r="ACI80"/>
      <c r="ACJ80"/>
      <c r="ACK80"/>
      <c r="ACL80"/>
      <c r="ACM80"/>
      <c r="ACN80"/>
      <c r="ACO80"/>
      <c r="ACP80"/>
      <c r="ACQ80"/>
      <c r="ACR80"/>
      <c r="ACS80"/>
      <c r="ACT80"/>
      <c r="ACU80"/>
      <c r="ACV80"/>
      <c r="ACW80"/>
      <c r="ACX80"/>
      <c r="ACY80"/>
      <c r="ACZ80"/>
      <c r="ADA80"/>
      <c r="ADB80"/>
      <c r="ADC80"/>
      <c r="ADD80"/>
      <c r="ADE80"/>
      <c r="ADF80"/>
      <c r="ADG80"/>
      <c r="ADH80"/>
      <c r="ADI80"/>
      <c r="ADJ80"/>
      <c r="ADK80"/>
      <c r="ADL80"/>
      <c r="ADM80"/>
      <c r="ADN80"/>
      <c r="ADO80"/>
      <c r="ADP80"/>
      <c r="ADQ80"/>
      <c r="ADR80"/>
      <c r="ADS80"/>
      <c r="ADT80"/>
      <c r="ADU80"/>
      <c r="ADV80"/>
      <c r="ADW80"/>
      <c r="ADX80"/>
      <c r="ADY80"/>
      <c r="ADZ80"/>
      <c r="AEA80"/>
      <c r="AEB80"/>
      <c r="AEC80"/>
      <c r="AED80"/>
      <c r="AEE80"/>
      <c r="AEF80"/>
      <c r="AEG80"/>
      <c r="AEH80"/>
      <c r="AEI80"/>
      <c r="AEJ80"/>
      <c r="AEK80"/>
      <c r="AEL80"/>
      <c r="AEM80"/>
      <c r="AEN80"/>
      <c r="AEO80"/>
      <c r="AEP80"/>
      <c r="AEQ80"/>
      <c r="AER80"/>
      <c r="AES80"/>
      <c r="AET80"/>
      <c r="AEU80"/>
      <c r="AEV80"/>
      <c r="AEW80"/>
      <c r="AEX80"/>
      <c r="AEY80"/>
      <c r="AEZ80"/>
      <c r="AFA80"/>
      <c r="AFB80"/>
      <c r="AFC80"/>
      <c r="AFD80"/>
      <c r="AFE80"/>
      <c r="AFF80"/>
      <c r="AFG80"/>
      <c r="AFH80"/>
      <c r="AFI80"/>
      <c r="AFJ80"/>
      <c r="AFK80"/>
      <c r="AFL80"/>
      <c r="AFM80"/>
      <c r="AFN80"/>
      <c r="AFO80"/>
      <c r="AFP80"/>
      <c r="AFQ80"/>
      <c r="AFR80"/>
      <c r="AFS80"/>
      <c r="AFT80"/>
      <c r="AFU80"/>
      <c r="AFV80"/>
      <c r="AFW80"/>
      <c r="AFX80"/>
      <c r="AFY80"/>
      <c r="AFZ80"/>
      <c r="AGA80"/>
      <c r="AGB80"/>
      <c r="AGC80"/>
      <c r="AGD80"/>
      <c r="AGE80"/>
      <c r="AGF80"/>
      <c r="AGG80"/>
      <c r="AGH80"/>
      <c r="AGI80"/>
      <c r="AGJ80"/>
      <c r="AGK80"/>
      <c r="AGL80"/>
      <c r="AGM80"/>
      <c r="AGN80"/>
      <c r="AGO80"/>
      <c r="AGP80"/>
      <c r="AGQ80"/>
      <c r="AGR80"/>
      <c r="AGS80"/>
      <c r="AGT80"/>
      <c r="AGU80"/>
      <c r="AGV80"/>
      <c r="AGW80"/>
      <c r="AGX80"/>
      <c r="AGY80"/>
      <c r="AGZ80"/>
      <c r="AHA80"/>
      <c r="AHB80"/>
      <c r="AHC80"/>
      <c r="AHD80"/>
      <c r="AHE80"/>
      <c r="AHF80"/>
      <c r="AHG80"/>
      <c r="AHH80"/>
      <c r="AHI80"/>
      <c r="AHJ80"/>
      <c r="AHK80"/>
      <c r="AHL80"/>
      <c r="AHM80"/>
      <c r="AHN80"/>
      <c r="AHO80"/>
      <c r="AHP80"/>
      <c r="AHQ80"/>
      <c r="AHR80"/>
      <c r="AHS80"/>
      <c r="AHT80"/>
      <c r="AHU80"/>
      <c r="AHV80"/>
      <c r="AHW80"/>
      <c r="AHX80"/>
      <c r="AHY80"/>
      <c r="AHZ80"/>
      <c r="AIA80"/>
      <c r="AIB80"/>
      <c r="AIC80"/>
      <c r="AID80"/>
      <c r="AIE80"/>
      <c r="AIF80"/>
      <c r="AIG80"/>
      <c r="AIH80"/>
      <c r="AII80"/>
      <c r="AIJ80"/>
      <c r="AIK80"/>
      <c r="AIL80"/>
      <c r="AIM80"/>
      <c r="AIN80"/>
      <c r="AIO80"/>
      <c r="AIP80"/>
      <c r="AIQ80"/>
      <c r="AIR80"/>
      <c r="AIS80"/>
      <c r="AIT80"/>
      <c r="AIU80"/>
      <c r="AIV80"/>
      <c r="AIW80"/>
      <c r="AIX80"/>
      <c r="AIY80"/>
      <c r="AIZ80"/>
      <c r="AJA80"/>
      <c r="AJB80"/>
      <c r="AJC80"/>
      <c r="AJD80"/>
      <c r="AJE80"/>
      <c r="AJF80"/>
      <c r="AJG80"/>
      <c r="AJH80"/>
      <c r="AJI80"/>
      <c r="AJJ80"/>
      <c r="AJK80"/>
      <c r="AJL80"/>
      <c r="AJM80"/>
      <c r="AJN80"/>
      <c r="AJO80"/>
      <c r="AJP80"/>
      <c r="AJQ80"/>
      <c r="AJR80"/>
      <c r="AJS80"/>
      <c r="AJT80"/>
      <c r="AJU80"/>
      <c r="AJV80"/>
      <c r="AJW80"/>
      <c r="AJX80"/>
      <c r="AJY80"/>
      <c r="AJZ80"/>
      <c r="AKA80"/>
      <c r="AKB80"/>
      <c r="AKC80"/>
      <c r="AKD80"/>
      <c r="AKE80"/>
      <c r="AKF80"/>
      <c r="AKG80"/>
      <c r="AKH80"/>
      <c r="AKI80"/>
      <c r="AKJ80"/>
      <c r="AKK80"/>
      <c r="AKL80"/>
      <c r="AKM80"/>
      <c r="AKN80"/>
      <c r="AKO80"/>
      <c r="AKP80"/>
      <c r="AKQ80"/>
      <c r="AKR80"/>
      <c r="AKS80"/>
      <c r="AKT80"/>
      <c r="AKU80"/>
      <c r="AKV80"/>
      <c r="AKW80"/>
      <c r="AKX80"/>
      <c r="AKY80"/>
      <c r="AKZ80"/>
      <c r="ALA80"/>
      <c r="ALB80"/>
      <c r="ALC80"/>
      <c r="ALD80"/>
      <c r="ALE80"/>
      <c r="ALF80"/>
      <c r="ALG80"/>
      <c r="ALH80"/>
      <c r="ALI80"/>
      <c r="ALJ80"/>
      <c r="ALK80"/>
      <c r="ALL80"/>
      <c r="ALM80"/>
      <c r="ALN80"/>
      <c r="ALO80"/>
      <c r="ALP80"/>
      <c r="ALQ80"/>
      <c r="ALR80"/>
      <c r="ALS80"/>
      <c r="ALT80"/>
      <c r="ALU80"/>
      <c r="ALV80"/>
      <c r="ALW80"/>
      <c r="ALX80"/>
      <c r="ALY80"/>
      <c r="ALZ80"/>
      <c r="AMA80"/>
      <c r="AMB80"/>
      <c r="AMC80"/>
      <c r="AMD80"/>
      <c r="AME80"/>
      <c r="AMF80"/>
      <c r="AMG80"/>
      <c r="AMH80"/>
      <c r="AMI80"/>
      <c r="AMJ80"/>
      <c r="AMK80"/>
      <c r="AML80"/>
      <c r="AMM80"/>
      <c r="AMN80"/>
      <c r="AMO80"/>
      <c r="AMP80"/>
      <c r="AMQ80"/>
      <c r="AMR80"/>
      <c r="AMS80"/>
      <c r="AMT80"/>
      <c r="AMU80"/>
      <c r="AMV80"/>
      <c r="AMW80"/>
      <c r="AMX80"/>
      <c r="AMY80"/>
      <c r="AMZ80"/>
      <c r="ANA80"/>
      <c r="ANB80"/>
      <c r="ANC80"/>
      <c r="AND80"/>
      <c r="ANE80"/>
      <c r="ANF80"/>
      <c r="ANG80"/>
      <c r="ANH80"/>
      <c r="ANI80"/>
      <c r="ANJ80"/>
      <c r="ANK80"/>
      <c r="ANL80"/>
      <c r="ANM80"/>
      <c r="ANN80"/>
      <c r="ANO80"/>
      <c r="ANP80"/>
    </row>
    <row r="81" spans="1:1056" s="28" customFormat="1" ht="45" x14ac:dyDescent="0.5">
      <c r="A81" s="23"/>
      <c r="B81" s="24">
        <v>5.1100000000000003</v>
      </c>
      <c r="C81" s="25"/>
      <c r="D81" s="25" t="s">
        <v>3</v>
      </c>
      <c r="E81" s="25"/>
      <c r="F81" s="25"/>
      <c r="G81" s="25" t="s">
        <v>103</v>
      </c>
      <c r="H81" s="26" t="s">
        <v>253</v>
      </c>
      <c r="I81" s="52"/>
      <c r="J81" s="52" t="s">
        <v>127</v>
      </c>
      <c r="K81" s="52" t="s">
        <v>127</v>
      </c>
      <c r="L81" s="52" t="s">
        <v>127</v>
      </c>
      <c r="M81" s="15">
        <v>2</v>
      </c>
      <c r="N81" s="27" t="s">
        <v>152</v>
      </c>
      <c r="O81" s="27" t="s">
        <v>110</v>
      </c>
      <c r="P81" s="25" t="s">
        <v>264</v>
      </c>
      <c r="Q81" s="37"/>
      <c r="R81" s="37" t="s">
        <v>126</v>
      </c>
      <c r="S81" s="44" t="s">
        <v>355</v>
      </c>
      <c r="T81" s="44" t="s">
        <v>505</v>
      </c>
      <c r="U81" s="59">
        <f t="shared" si="5"/>
        <v>0</v>
      </c>
      <c r="V81" s="149" t="s">
        <v>508</v>
      </c>
      <c r="W81" s="150">
        <f t="shared" ref="W81:W83" si="7">M81</f>
        <v>2</v>
      </c>
      <c r="X81" s="150">
        <f>W9-W81</f>
        <v>30</v>
      </c>
      <c r="Y81" s="155">
        <f t="shared" si="6"/>
        <v>32</v>
      </c>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c r="UG81"/>
      <c r="UH81"/>
      <c r="UI81"/>
      <c r="UJ81"/>
      <c r="UK81"/>
      <c r="UL81"/>
      <c r="UM81"/>
      <c r="UN81"/>
      <c r="UO81"/>
      <c r="UP81"/>
      <c r="UQ81"/>
      <c r="UR81"/>
      <c r="US81"/>
      <c r="UT81"/>
      <c r="UU81"/>
      <c r="UV81"/>
      <c r="UW81"/>
      <c r="UX81"/>
      <c r="UY81"/>
      <c r="UZ81"/>
      <c r="VA81"/>
      <c r="VB81"/>
      <c r="VC81"/>
      <c r="VD81"/>
      <c r="VE81"/>
      <c r="VF81"/>
      <c r="VG81"/>
      <c r="VH81"/>
      <c r="VI81"/>
      <c r="VJ81"/>
      <c r="VK81"/>
      <c r="VL81"/>
      <c r="VM81"/>
      <c r="VN81"/>
      <c r="VO81"/>
      <c r="VP81"/>
      <c r="VQ81"/>
      <c r="VR81"/>
      <c r="VS81"/>
      <c r="VT81"/>
      <c r="VU81"/>
      <c r="VV81"/>
      <c r="VW81"/>
      <c r="VX81"/>
      <c r="VY81"/>
      <c r="VZ81"/>
      <c r="WA81"/>
      <c r="WB81"/>
      <c r="WC81"/>
      <c r="WD81"/>
      <c r="WE81"/>
      <c r="WF81"/>
      <c r="WG81"/>
      <c r="WH81"/>
      <c r="WI81"/>
      <c r="WJ81"/>
      <c r="WK81"/>
      <c r="WL81"/>
      <c r="WM81"/>
      <c r="WN81"/>
      <c r="WO81"/>
      <c r="WP81"/>
      <c r="WQ81"/>
      <c r="WR81"/>
      <c r="WS81"/>
      <c r="WT81"/>
      <c r="WU81"/>
      <c r="WV81"/>
      <c r="WW81"/>
      <c r="WX81"/>
      <c r="WY81"/>
      <c r="WZ81"/>
      <c r="XA81"/>
      <c r="XB81"/>
      <c r="XC81"/>
      <c r="XD81"/>
      <c r="XE81"/>
      <c r="XF81"/>
      <c r="XG81"/>
      <c r="XH81"/>
      <c r="XI81"/>
      <c r="XJ81"/>
      <c r="XK81"/>
      <c r="XL81"/>
      <c r="XM81"/>
      <c r="XN81"/>
      <c r="XO81"/>
      <c r="XP81"/>
      <c r="XQ81"/>
      <c r="XR81"/>
      <c r="XS81"/>
      <c r="XT81"/>
      <c r="XU81"/>
      <c r="XV81"/>
      <c r="XW81"/>
      <c r="XX81"/>
      <c r="XY81"/>
      <c r="XZ81"/>
      <c r="YA81"/>
      <c r="YB81"/>
      <c r="YC81"/>
      <c r="YD81"/>
      <c r="YE81"/>
      <c r="YF81"/>
      <c r="YG81"/>
      <c r="YH81"/>
      <c r="YI81"/>
      <c r="YJ81"/>
      <c r="YK81"/>
      <c r="YL81"/>
      <c r="YM81"/>
      <c r="YN81"/>
      <c r="YO81"/>
      <c r="YP81"/>
      <c r="YQ81"/>
      <c r="YR81"/>
      <c r="YS81"/>
      <c r="YT81"/>
      <c r="YU81"/>
      <c r="YV81"/>
      <c r="YW81"/>
      <c r="YX81"/>
      <c r="YY81"/>
      <c r="YZ81"/>
      <c r="ZA81"/>
      <c r="ZB81"/>
      <c r="ZC81"/>
      <c r="ZD81"/>
      <c r="ZE81"/>
      <c r="ZF81"/>
      <c r="ZG81"/>
      <c r="ZH81"/>
      <c r="ZI81"/>
      <c r="ZJ81"/>
      <c r="ZK81"/>
      <c r="ZL81"/>
      <c r="ZM81"/>
      <c r="ZN81"/>
      <c r="ZO81"/>
      <c r="ZP81"/>
      <c r="ZQ81"/>
      <c r="ZR81"/>
      <c r="ZS81"/>
      <c r="ZT81"/>
      <c r="ZU81"/>
      <c r="ZV81"/>
      <c r="ZW81"/>
      <c r="ZX81"/>
      <c r="ZY81"/>
      <c r="ZZ81"/>
      <c r="AAA81"/>
      <c r="AAB81"/>
      <c r="AAC81"/>
      <c r="AAD81"/>
      <c r="AAE81"/>
      <c r="AAF81"/>
      <c r="AAG81"/>
      <c r="AAH81"/>
      <c r="AAI81"/>
      <c r="AAJ81"/>
      <c r="AAK81"/>
      <c r="AAL81"/>
      <c r="AAM81"/>
      <c r="AAN81"/>
      <c r="AAO81"/>
      <c r="AAP81"/>
      <c r="AAQ81"/>
      <c r="AAR81"/>
      <c r="AAS81"/>
      <c r="AAT81"/>
      <c r="AAU81"/>
      <c r="AAV81"/>
      <c r="AAW81"/>
      <c r="AAX81"/>
      <c r="AAY81"/>
      <c r="AAZ81"/>
      <c r="ABA81"/>
      <c r="ABB81"/>
      <c r="ABC81"/>
      <c r="ABD81"/>
      <c r="ABE81"/>
      <c r="ABF81"/>
      <c r="ABG81"/>
      <c r="ABH81"/>
      <c r="ABI81"/>
      <c r="ABJ81"/>
      <c r="ABK81"/>
      <c r="ABL81"/>
      <c r="ABM81"/>
      <c r="ABN81"/>
      <c r="ABO81"/>
      <c r="ABP81"/>
      <c r="ABQ81"/>
      <c r="ABR81"/>
      <c r="ABS81"/>
      <c r="ABT81"/>
      <c r="ABU81"/>
      <c r="ABV81"/>
      <c r="ABW81"/>
      <c r="ABX81"/>
      <c r="ABY81"/>
      <c r="ABZ81"/>
      <c r="ACA81"/>
      <c r="ACB81"/>
      <c r="ACC81"/>
      <c r="ACD81"/>
      <c r="ACE81"/>
      <c r="ACF81"/>
      <c r="ACG81"/>
      <c r="ACH81"/>
      <c r="ACI81"/>
      <c r="ACJ81"/>
      <c r="ACK81"/>
      <c r="ACL81"/>
      <c r="ACM81"/>
      <c r="ACN81"/>
      <c r="ACO81"/>
      <c r="ACP81"/>
      <c r="ACQ81"/>
      <c r="ACR81"/>
      <c r="ACS81"/>
      <c r="ACT81"/>
      <c r="ACU81"/>
      <c r="ACV81"/>
      <c r="ACW81"/>
      <c r="ACX81"/>
      <c r="ACY81"/>
      <c r="ACZ81"/>
      <c r="ADA81"/>
      <c r="ADB81"/>
      <c r="ADC81"/>
      <c r="ADD81"/>
      <c r="ADE81"/>
      <c r="ADF81"/>
      <c r="ADG81"/>
      <c r="ADH81"/>
      <c r="ADI81"/>
      <c r="ADJ81"/>
      <c r="ADK81"/>
      <c r="ADL81"/>
      <c r="ADM81"/>
      <c r="ADN81"/>
      <c r="ADO81"/>
      <c r="ADP81"/>
      <c r="ADQ81"/>
      <c r="ADR81"/>
      <c r="ADS81"/>
      <c r="ADT81"/>
      <c r="ADU81"/>
      <c r="ADV81"/>
      <c r="ADW81"/>
      <c r="ADX81"/>
      <c r="ADY81"/>
      <c r="ADZ81"/>
      <c r="AEA81"/>
      <c r="AEB81"/>
      <c r="AEC81"/>
      <c r="AED81"/>
      <c r="AEE81"/>
      <c r="AEF81"/>
      <c r="AEG81"/>
      <c r="AEH81"/>
      <c r="AEI81"/>
      <c r="AEJ81"/>
      <c r="AEK81"/>
      <c r="AEL81"/>
      <c r="AEM81"/>
      <c r="AEN81"/>
      <c r="AEO81"/>
      <c r="AEP81"/>
      <c r="AEQ81"/>
      <c r="AER81"/>
      <c r="AES81"/>
      <c r="AET81"/>
      <c r="AEU81"/>
      <c r="AEV81"/>
      <c r="AEW81"/>
      <c r="AEX81"/>
      <c r="AEY81"/>
      <c r="AEZ81"/>
      <c r="AFA81"/>
      <c r="AFB81"/>
      <c r="AFC81"/>
      <c r="AFD81"/>
      <c r="AFE81"/>
      <c r="AFF81"/>
      <c r="AFG81"/>
      <c r="AFH81"/>
      <c r="AFI81"/>
      <c r="AFJ81"/>
      <c r="AFK81"/>
      <c r="AFL81"/>
      <c r="AFM81"/>
      <c r="AFN81"/>
      <c r="AFO81"/>
      <c r="AFP81"/>
      <c r="AFQ81"/>
      <c r="AFR81"/>
      <c r="AFS81"/>
      <c r="AFT81"/>
      <c r="AFU81"/>
      <c r="AFV81"/>
      <c r="AFW81"/>
      <c r="AFX81"/>
      <c r="AFY81"/>
      <c r="AFZ81"/>
      <c r="AGA81"/>
      <c r="AGB81"/>
      <c r="AGC81"/>
      <c r="AGD81"/>
      <c r="AGE81"/>
      <c r="AGF81"/>
      <c r="AGG81"/>
      <c r="AGH81"/>
      <c r="AGI81"/>
      <c r="AGJ81"/>
      <c r="AGK81"/>
      <c r="AGL81"/>
      <c r="AGM81"/>
      <c r="AGN81"/>
      <c r="AGO81"/>
      <c r="AGP81"/>
      <c r="AGQ81"/>
      <c r="AGR81"/>
      <c r="AGS81"/>
      <c r="AGT81"/>
      <c r="AGU81"/>
      <c r="AGV81"/>
      <c r="AGW81"/>
      <c r="AGX81"/>
      <c r="AGY81"/>
      <c r="AGZ81"/>
      <c r="AHA81"/>
      <c r="AHB81"/>
      <c r="AHC81"/>
      <c r="AHD81"/>
      <c r="AHE81"/>
      <c r="AHF81"/>
      <c r="AHG81"/>
      <c r="AHH81"/>
      <c r="AHI81"/>
      <c r="AHJ81"/>
      <c r="AHK81"/>
      <c r="AHL81"/>
      <c r="AHM81"/>
      <c r="AHN81"/>
      <c r="AHO81"/>
      <c r="AHP81"/>
      <c r="AHQ81"/>
      <c r="AHR81"/>
      <c r="AHS81"/>
      <c r="AHT81"/>
      <c r="AHU81"/>
      <c r="AHV81"/>
      <c r="AHW81"/>
      <c r="AHX81"/>
      <c r="AHY81"/>
      <c r="AHZ81"/>
      <c r="AIA81"/>
      <c r="AIB81"/>
      <c r="AIC81"/>
      <c r="AID81"/>
      <c r="AIE81"/>
      <c r="AIF81"/>
      <c r="AIG81"/>
      <c r="AIH81"/>
      <c r="AII81"/>
      <c r="AIJ81"/>
      <c r="AIK81"/>
      <c r="AIL81"/>
      <c r="AIM81"/>
      <c r="AIN81"/>
      <c r="AIO81"/>
      <c r="AIP81"/>
      <c r="AIQ81"/>
      <c r="AIR81"/>
      <c r="AIS81"/>
      <c r="AIT81"/>
      <c r="AIU81"/>
      <c r="AIV81"/>
      <c r="AIW81"/>
      <c r="AIX81"/>
      <c r="AIY81"/>
      <c r="AIZ81"/>
      <c r="AJA81"/>
      <c r="AJB81"/>
      <c r="AJC81"/>
      <c r="AJD81"/>
      <c r="AJE81"/>
      <c r="AJF81"/>
      <c r="AJG81"/>
      <c r="AJH81"/>
      <c r="AJI81"/>
      <c r="AJJ81"/>
      <c r="AJK81"/>
      <c r="AJL81"/>
      <c r="AJM81"/>
      <c r="AJN81"/>
      <c r="AJO81"/>
      <c r="AJP81"/>
      <c r="AJQ81"/>
      <c r="AJR81"/>
      <c r="AJS81"/>
      <c r="AJT81"/>
      <c r="AJU81"/>
      <c r="AJV81"/>
      <c r="AJW81"/>
      <c r="AJX81"/>
      <c r="AJY81"/>
      <c r="AJZ81"/>
      <c r="AKA81"/>
      <c r="AKB81"/>
      <c r="AKC81"/>
      <c r="AKD81"/>
      <c r="AKE81"/>
      <c r="AKF81"/>
      <c r="AKG81"/>
      <c r="AKH81"/>
      <c r="AKI81"/>
      <c r="AKJ81"/>
      <c r="AKK81"/>
      <c r="AKL81"/>
      <c r="AKM81"/>
      <c r="AKN81"/>
      <c r="AKO81"/>
      <c r="AKP81"/>
      <c r="AKQ81"/>
      <c r="AKR81"/>
      <c r="AKS81"/>
      <c r="AKT81"/>
      <c r="AKU81"/>
      <c r="AKV81"/>
      <c r="AKW81"/>
      <c r="AKX81"/>
      <c r="AKY81"/>
      <c r="AKZ81"/>
      <c r="ALA81"/>
      <c r="ALB81"/>
      <c r="ALC81"/>
      <c r="ALD81"/>
      <c r="ALE81"/>
      <c r="ALF81"/>
      <c r="ALG81"/>
      <c r="ALH81"/>
      <c r="ALI81"/>
      <c r="ALJ81"/>
      <c r="ALK81"/>
      <c r="ALL81"/>
      <c r="ALM81"/>
      <c r="ALN81"/>
      <c r="ALO81"/>
      <c r="ALP81"/>
      <c r="ALQ81"/>
      <c r="ALR81"/>
      <c r="ALS81"/>
      <c r="ALT81"/>
      <c r="ALU81"/>
      <c r="ALV81"/>
      <c r="ALW81"/>
      <c r="ALX81"/>
      <c r="ALY81"/>
      <c r="ALZ81"/>
      <c r="AMA81"/>
      <c r="AMB81"/>
      <c r="AMC81"/>
      <c r="AMD81"/>
      <c r="AME81"/>
      <c r="AMF81"/>
      <c r="AMG81"/>
      <c r="AMH81"/>
      <c r="AMI81"/>
      <c r="AMJ81"/>
      <c r="AMK81"/>
      <c r="AML81"/>
      <c r="AMM81"/>
      <c r="AMN81"/>
      <c r="AMO81"/>
      <c r="AMP81"/>
      <c r="AMQ81"/>
      <c r="AMR81"/>
      <c r="AMS81"/>
      <c r="AMT81"/>
      <c r="AMU81"/>
      <c r="AMV81"/>
      <c r="AMW81"/>
      <c r="AMX81"/>
      <c r="AMY81"/>
      <c r="AMZ81"/>
      <c r="ANA81"/>
      <c r="ANB81"/>
      <c r="ANC81"/>
      <c r="AND81"/>
      <c r="ANE81"/>
      <c r="ANF81"/>
      <c r="ANG81"/>
      <c r="ANH81"/>
      <c r="ANI81"/>
      <c r="ANJ81"/>
      <c r="ANK81"/>
      <c r="ANL81"/>
      <c r="ANM81"/>
      <c r="ANN81"/>
      <c r="ANO81"/>
      <c r="ANP81"/>
    </row>
    <row r="82" spans="1:1056" s="28" customFormat="1" ht="45" x14ac:dyDescent="0.5">
      <c r="A82" s="23"/>
      <c r="B82" s="24">
        <v>5.12</v>
      </c>
      <c r="C82" s="25"/>
      <c r="D82" s="25" t="s">
        <v>3</v>
      </c>
      <c r="E82" s="25"/>
      <c r="F82" s="25"/>
      <c r="G82" s="25" t="s">
        <v>103</v>
      </c>
      <c r="H82" s="26" t="s">
        <v>254</v>
      </c>
      <c r="I82" s="52"/>
      <c r="J82" s="52" t="s">
        <v>127</v>
      </c>
      <c r="K82" s="52" t="s">
        <v>127</v>
      </c>
      <c r="L82" s="52" t="s">
        <v>127</v>
      </c>
      <c r="M82" s="15">
        <v>2</v>
      </c>
      <c r="N82" s="27" t="s">
        <v>152</v>
      </c>
      <c r="O82" s="27" t="s">
        <v>111</v>
      </c>
      <c r="P82" s="25" t="s">
        <v>264</v>
      </c>
      <c r="Q82" s="37"/>
      <c r="R82" s="37" t="s">
        <v>126</v>
      </c>
      <c r="S82" s="44" t="s">
        <v>355</v>
      </c>
      <c r="T82" s="44" t="s">
        <v>505</v>
      </c>
      <c r="U82" s="59">
        <f t="shared" ref="U82" si="8">I82</f>
        <v>0</v>
      </c>
      <c r="V82" s="149" t="s">
        <v>508</v>
      </c>
      <c r="W82" s="150">
        <f t="shared" si="7"/>
        <v>2</v>
      </c>
      <c r="X82" s="150">
        <f>W9-W82</f>
        <v>30</v>
      </c>
      <c r="Y82" s="155">
        <f t="shared" si="6"/>
        <v>32</v>
      </c>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c r="AFP82"/>
      <c r="AFQ82"/>
      <c r="AFR82"/>
      <c r="AFS82"/>
      <c r="AFT82"/>
      <c r="AFU82"/>
      <c r="AFV82"/>
      <c r="AFW82"/>
      <c r="AFX82"/>
      <c r="AFY82"/>
      <c r="AFZ82"/>
      <c r="AGA82"/>
      <c r="AGB82"/>
      <c r="AGC82"/>
      <c r="AGD82"/>
      <c r="AGE82"/>
      <c r="AGF82"/>
      <c r="AGG82"/>
      <c r="AGH82"/>
      <c r="AGI82"/>
      <c r="AGJ82"/>
      <c r="AGK82"/>
      <c r="AGL82"/>
      <c r="AGM82"/>
      <c r="AGN82"/>
      <c r="AGO82"/>
      <c r="AGP82"/>
      <c r="AGQ82"/>
      <c r="AGR82"/>
      <c r="AGS82"/>
      <c r="AGT82"/>
      <c r="AGU82"/>
      <c r="AGV82"/>
      <c r="AGW82"/>
      <c r="AGX82"/>
      <c r="AGY82"/>
      <c r="AGZ82"/>
      <c r="AHA82"/>
      <c r="AHB82"/>
      <c r="AHC82"/>
      <c r="AHD82"/>
      <c r="AHE82"/>
      <c r="AHF82"/>
      <c r="AHG82"/>
      <c r="AHH82"/>
      <c r="AHI82"/>
      <c r="AHJ82"/>
      <c r="AHK82"/>
      <c r="AHL82"/>
      <c r="AHM82"/>
      <c r="AHN82"/>
      <c r="AHO82"/>
      <c r="AHP82"/>
      <c r="AHQ82"/>
      <c r="AHR82"/>
      <c r="AHS82"/>
      <c r="AHT82"/>
      <c r="AHU82"/>
      <c r="AHV82"/>
      <c r="AHW82"/>
      <c r="AHX82"/>
      <c r="AHY82"/>
      <c r="AHZ82"/>
      <c r="AIA82"/>
      <c r="AIB82"/>
      <c r="AIC82"/>
      <c r="AID82"/>
      <c r="AIE82"/>
      <c r="AIF82"/>
      <c r="AIG82"/>
      <c r="AIH82"/>
      <c r="AII82"/>
      <c r="AIJ82"/>
      <c r="AIK82"/>
      <c r="AIL82"/>
      <c r="AIM82"/>
      <c r="AIN82"/>
      <c r="AIO82"/>
      <c r="AIP82"/>
      <c r="AIQ82"/>
      <c r="AIR82"/>
      <c r="AIS82"/>
      <c r="AIT82"/>
      <c r="AIU82"/>
      <c r="AIV82"/>
      <c r="AIW82"/>
      <c r="AIX82"/>
      <c r="AIY82"/>
      <c r="AIZ82"/>
      <c r="AJA82"/>
      <c r="AJB82"/>
      <c r="AJC82"/>
      <c r="AJD82"/>
      <c r="AJE82"/>
      <c r="AJF82"/>
      <c r="AJG82"/>
      <c r="AJH82"/>
      <c r="AJI82"/>
      <c r="AJJ82"/>
      <c r="AJK82"/>
      <c r="AJL82"/>
      <c r="AJM82"/>
      <c r="AJN82"/>
      <c r="AJO82"/>
      <c r="AJP82"/>
      <c r="AJQ82"/>
      <c r="AJR82"/>
      <c r="AJS82"/>
      <c r="AJT82"/>
      <c r="AJU82"/>
      <c r="AJV82"/>
      <c r="AJW82"/>
      <c r="AJX82"/>
      <c r="AJY82"/>
      <c r="AJZ82"/>
      <c r="AKA82"/>
      <c r="AKB82"/>
      <c r="AKC82"/>
      <c r="AKD82"/>
      <c r="AKE82"/>
      <c r="AKF82"/>
      <c r="AKG82"/>
      <c r="AKH82"/>
      <c r="AKI82"/>
      <c r="AKJ82"/>
      <c r="AKK82"/>
      <c r="AKL82"/>
      <c r="AKM82"/>
      <c r="AKN82"/>
      <c r="AKO82"/>
      <c r="AKP82"/>
      <c r="AKQ82"/>
      <c r="AKR82"/>
      <c r="AKS82"/>
      <c r="AKT82"/>
      <c r="AKU82"/>
      <c r="AKV82"/>
      <c r="AKW82"/>
      <c r="AKX82"/>
      <c r="AKY82"/>
      <c r="AKZ82"/>
      <c r="ALA82"/>
      <c r="ALB82"/>
      <c r="ALC82"/>
      <c r="ALD82"/>
      <c r="ALE82"/>
      <c r="ALF82"/>
      <c r="ALG82"/>
      <c r="ALH82"/>
      <c r="ALI82"/>
      <c r="ALJ82"/>
      <c r="ALK82"/>
      <c r="ALL82"/>
      <c r="ALM82"/>
      <c r="ALN82"/>
      <c r="ALO82"/>
      <c r="ALP82"/>
      <c r="ALQ82"/>
      <c r="ALR82"/>
      <c r="ALS82"/>
      <c r="ALT82"/>
      <c r="ALU82"/>
      <c r="ALV82"/>
      <c r="ALW82"/>
      <c r="ALX82"/>
      <c r="ALY82"/>
      <c r="ALZ82"/>
      <c r="AMA82"/>
      <c r="AMB82"/>
      <c r="AMC82"/>
      <c r="AMD82"/>
      <c r="AME82"/>
      <c r="AMF82"/>
      <c r="AMG82"/>
      <c r="AMH82"/>
      <c r="AMI82"/>
      <c r="AMJ82"/>
      <c r="AMK82"/>
      <c r="AML82"/>
      <c r="AMM82"/>
      <c r="AMN82"/>
      <c r="AMO82"/>
      <c r="AMP82"/>
      <c r="AMQ82"/>
      <c r="AMR82"/>
      <c r="AMS82"/>
      <c r="AMT82"/>
      <c r="AMU82"/>
      <c r="AMV82"/>
      <c r="AMW82"/>
      <c r="AMX82"/>
      <c r="AMY82"/>
      <c r="AMZ82"/>
      <c r="ANA82"/>
      <c r="ANB82"/>
      <c r="ANC82"/>
      <c r="AND82"/>
      <c r="ANE82"/>
      <c r="ANF82"/>
      <c r="ANG82"/>
      <c r="ANH82"/>
      <c r="ANI82"/>
      <c r="ANJ82"/>
      <c r="ANK82"/>
      <c r="ANL82"/>
      <c r="ANM82"/>
      <c r="ANN82"/>
      <c r="ANO82"/>
      <c r="ANP82"/>
    </row>
    <row r="83" spans="1:1056" s="28" customFormat="1" ht="45" x14ac:dyDescent="0.5">
      <c r="A83" s="23">
        <v>54</v>
      </c>
      <c r="B83" s="24">
        <v>5.13</v>
      </c>
      <c r="C83" s="25" t="s">
        <v>1</v>
      </c>
      <c r="D83" s="25"/>
      <c r="E83" s="25" t="s">
        <v>2</v>
      </c>
      <c r="F83" s="25" t="s">
        <v>103</v>
      </c>
      <c r="G83" s="25"/>
      <c r="H83" s="26" t="s">
        <v>363</v>
      </c>
      <c r="I83" s="52" t="s">
        <v>126</v>
      </c>
      <c r="J83" s="52" t="s">
        <v>127</v>
      </c>
      <c r="K83" s="50" t="s">
        <v>131</v>
      </c>
      <c r="L83" s="52" t="s">
        <v>127</v>
      </c>
      <c r="M83" s="15">
        <v>2</v>
      </c>
      <c r="N83" s="27" t="s">
        <v>133</v>
      </c>
      <c r="O83" s="27" t="s">
        <v>364</v>
      </c>
      <c r="P83" s="25" t="str">
        <f>Q7</f>
        <v>12.03.2027</v>
      </c>
      <c r="Q83" s="37"/>
      <c r="R83" s="37" t="s">
        <v>126</v>
      </c>
      <c r="S83" s="44" t="s">
        <v>355</v>
      </c>
      <c r="T83" s="44" t="s">
        <v>505</v>
      </c>
      <c r="U83" s="59" t="str">
        <f t="shared" si="5"/>
        <v>N/A</v>
      </c>
      <c r="V83" s="149" t="s">
        <v>508</v>
      </c>
      <c r="W83" s="150">
        <f t="shared" si="7"/>
        <v>2</v>
      </c>
      <c r="X83" s="150">
        <f>W9-W83</f>
        <v>30</v>
      </c>
      <c r="Y83" s="155">
        <f t="shared" si="6"/>
        <v>32</v>
      </c>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c r="AMK83"/>
      <c r="AML83"/>
      <c r="AMM83"/>
      <c r="AMN83"/>
      <c r="AMO83"/>
      <c r="AMP83"/>
      <c r="AMQ83"/>
      <c r="AMR83"/>
      <c r="AMS83"/>
      <c r="AMT83"/>
      <c r="AMU83"/>
      <c r="AMV83"/>
      <c r="AMW83"/>
      <c r="AMX83"/>
      <c r="AMY83"/>
      <c r="AMZ83"/>
      <c r="ANA83"/>
      <c r="ANB83"/>
      <c r="ANC83"/>
      <c r="AND83"/>
      <c r="ANE83"/>
      <c r="ANF83"/>
      <c r="ANG83"/>
      <c r="ANH83"/>
      <c r="ANI83"/>
      <c r="ANJ83"/>
      <c r="ANK83"/>
      <c r="ANL83"/>
      <c r="ANM83"/>
      <c r="ANN83"/>
      <c r="ANO83"/>
      <c r="ANP83"/>
    </row>
    <row r="84" spans="1:1056" s="72" customFormat="1" ht="21" x14ac:dyDescent="0.5">
      <c r="A84" s="68"/>
      <c r="B84" s="68" t="s">
        <v>330</v>
      </c>
      <c r="C84" s="69"/>
      <c r="D84" s="69"/>
      <c r="E84" s="69"/>
      <c r="F84" s="69"/>
      <c r="G84" s="69"/>
      <c r="H84" s="70"/>
      <c r="I84" s="70"/>
      <c r="J84" s="70"/>
      <c r="K84" s="70"/>
      <c r="L84" s="70"/>
      <c r="M84" s="71"/>
      <c r="N84" s="68"/>
      <c r="O84" s="68"/>
      <c r="P84" s="69"/>
      <c r="Q84" s="70"/>
      <c r="R84" s="70"/>
      <c r="U84" s="82"/>
    </row>
    <row r="85" spans="1:1056" s="7" customFormat="1" ht="53.4" customHeight="1" x14ac:dyDescent="0.5">
      <c r="A85" s="14">
        <v>55</v>
      </c>
      <c r="B85" s="11" t="s">
        <v>69</v>
      </c>
      <c r="C85" s="9"/>
      <c r="D85" s="9" t="s">
        <v>3</v>
      </c>
      <c r="E85" s="9" t="s">
        <v>2</v>
      </c>
      <c r="F85" s="9" t="s">
        <v>103</v>
      </c>
      <c r="G85" s="9"/>
      <c r="H85" s="8" t="s">
        <v>383</v>
      </c>
      <c r="I85" s="49" t="s">
        <v>158</v>
      </c>
      <c r="J85" s="48" t="s">
        <v>131</v>
      </c>
      <c r="K85" s="48" t="s">
        <v>131</v>
      </c>
      <c r="L85" s="48" t="s">
        <v>131</v>
      </c>
      <c r="M85" s="15">
        <v>5</v>
      </c>
      <c r="N85" s="8" t="s">
        <v>182</v>
      </c>
      <c r="O85" s="10" t="s">
        <v>459</v>
      </c>
      <c r="P85" s="9" t="str">
        <f>Q8</f>
        <v>20.02.2027</v>
      </c>
      <c r="Q85" s="8" t="s">
        <v>250</v>
      </c>
      <c r="R85" s="8" t="s">
        <v>156</v>
      </c>
      <c r="S85" s="44" t="s">
        <v>513</v>
      </c>
      <c r="T85" s="44" t="s">
        <v>514</v>
      </c>
      <c r="U85" s="59" t="str">
        <f t="shared" si="5"/>
        <v>SP</v>
      </c>
      <c r="V85" s="5" t="s">
        <v>512</v>
      </c>
      <c r="W85" s="150">
        <f>M85</f>
        <v>5</v>
      </c>
      <c r="X85" s="150">
        <f>W9-W85</f>
        <v>27</v>
      </c>
      <c r="Y85" s="155">
        <f t="shared" si="6"/>
        <v>32</v>
      </c>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c r="AMK85"/>
      <c r="AML85"/>
      <c r="AMM85"/>
      <c r="AMN85"/>
      <c r="AMO85"/>
      <c r="AMP85"/>
      <c r="AMQ85"/>
      <c r="AMR85"/>
      <c r="AMS85"/>
      <c r="AMT85"/>
      <c r="AMU85"/>
      <c r="AMV85"/>
      <c r="AMW85"/>
      <c r="AMX85"/>
      <c r="AMY85"/>
      <c r="AMZ85"/>
      <c r="ANA85"/>
      <c r="ANB85"/>
      <c r="ANC85"/>
      <c r="AND85"/>
      <c r="ANE85"/>
      <c r="ANF85"/>
      <c r="ANG85"/>
      <c r="ANH85"/>
      <c r="ANI85"/>
      <c r="ANJ85"/>
      <c r="ANK85"/>
      <c r="ANL85"/>
      <c r="ANM85"/>
      <c r="ANN85"/>
      <c r="ANO85"/>
      <c r="ANP85"/>
    </row>
    <row r="86" spans="1:1056" s="7" customFormat="1" ht="61.75" customHeight="1" x14ac:dyDescent="0.5">
      <c r="A86" s="14"/>
      <c r="B86" s="110" t="s">
        <v>457</v>
      </c>
      <c r="C86" s="9"/>
      <c r="D86" s="9"/>
      <c r="E86" s="9"/>
      <c r="F86" s="9"/>
      <c r="G86" s="9"/>
      <c r="H86" s="8" t="s">
        <v>458</v>
      </c>
      <c r="I86" s="49"/>
      <c r="J86" s="48" t="s">
        <v>131</v>
      </c>
      <c r="K86" s="48" t="s">
        <v>131</v>
      </c>
      <c r="L86" s="48" t="s">
        <v>131</v>
      </c>
      <c r="M86" s="15"/>
      <c r="N86" s="8" t="s">
        <v>182</v>
      </c>
      <c r="O86" s="10" t="s">
        <v>49</v>
      </c>
      <c r="P86" s="9" t="str">
        <f>Q8</f>
        <v>20.02.2027</v>
      </c>
      <c r="Q86" s="8" t="s">
        <v>250</v>
      </c>
      <c r="R86" s="8" t="s">
        <v>156</v>
      </c>
      <c r="S86" s="44" t="s">
        <v>515</v>
      </c>
      <c r="T86" s="44" t="s">
        <v>516</v>
      </c>
      <c r="U86" s="59">
        <f t="shared" ref="U86" si="9">I86</f>
        <v>0</v>
      </c>
      <c r="V86" s="150" t="s">
        <v>517</v>
      </c>
      <c r="W86" s="150">
        <v>30</v>
      </c>
      <c r="X86" s="150">
        <f>W9-W86</f>
        <v>2</v>
      </c>
      <c r="Y86" s="155">
        <f t="shared" si="6"/>
        <v>32</v>
      </c>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c r="AMK86"/>
      <c r="AML86"/>
      <c r="AMM86"/>
      <c r="AMN86"/>
      <c r="AMO86"/>
      <c r="AMP86"/>
      <c r="AMQ86"/>
      <c r="AMR86"/>
      <c r="AMS86"/>
      <c r="AMT86"/>
      <c r="AMU86"/>
      <c r="AMV86"/>
      <c r="AMW86"/>
      <c r="AMX86"/>
      <c r="AMY86"/>
      <c r="AMZ86"/>
      <c r="ANA86"/>
      <c r="ANB86"/>
      <c r="ANC86"/>
      <c r="AND86"/>
      <c r="ANE86"/>
      <c r="ANF86"/>
      <c r="ANG86"/>
      <c r="ANH86"/>
      <c r="ANI86"/>
      <c r="ANJ86"/>
      <c r="ANK86"/>
      <c r="ANL86"/>
      <c r="ANM86"/>
      <c r="ANN86"/>
      <c r="ANO86"/>
      <c r="ANP86"/>
    </row>
    <row r="87" spans="1:1056" s="7" customFormat="1" ht="218.4" customHeight="1" x14ac:dyDescent="0.5">
      <c r="A87" s="14">
        <v>56</v>
      </c>
      <c r="B87" s="11" t="s">
        <v>70</v>
      </c>
      <c r="C87" s="9"/>
      <c r="D87" s="9" t="s">
        <v>3</v>
      </c>
      <c r="E87" s="9" t="s">
        <v>2</v>
      </c>
      <c r="F87" s="9" t="s">
        <v>103</v>
      </c>
      <c r="G87" s="9"/>
      <c r="H87" s="8" t="s">
        <v>384</v>
      </c>
      <c r="I87" s="49" t="s">
        <v>158</v>
      </c>
      <c r="J87" s="48" t="s">
        <v>131</v>
      </c>
      <c r="K87" s="48" t="s">
        <v>131</v>
      </c>
      <c r="L87" s="48" t="s">
        <v>131</v>
      </c>
      <c r="M87" s="15">
        <v>5</v>
      </c>
      <c r="N87" s="8" t="s">
        <v>182</v>
      </c>
      <c r="O87" s="10" t="s">
        <v>462</v>
      </c>
      <c r="P87" s="9" t="str">
        <f>Q8</f>
        <v>20.02.2027</v>
      </c>
      <c r="Q87" s="8" t="s">
        <v>461</v>
      </c>
      <c r="R87" s="8" t="s">
        <v>156</v>
      </c>
      <c r="S87" s="44" t="s">
        <v>513</v>
      </c>
      <c r="T87" s="44" t="s">
        <v>514</v>
      </c>
      <c r="U87" s="59" t="str">
        <f t="shared" si="5"/>
        <v>SP</v>
      </c>
      <c r="V87" s="5" t="s">
        <v>512</v>
      </c>
      <c r="W87">
        <f>M87</f>
        <v>5</v>
      </c>
      <c r="X87" s="150">
        <f>W9-W87</f>
        <v>27</v>
      </c>
      <c r="Y87" s="155">
        <f t="shared" si="6"/>
        <v>32</v>
      </c>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c r="AMK87"/>
      <c r="AML87"/>
      <c r="AMM87"/>
      <c r="AMN87"/>
      <c r="AMO87"/>
      <c r="AMP87"/>
      <c r="AMQ87"/>
      <c r="AMR87"/>
      <c r="AMS87"/>
      <c r="AMT87"/>
      <c r="AMU87"/>
      <c r="AMV87"/>
      <c r="AMW87"/>
      <c r="AMX87"/>
      <c r="AMY87"/>
      <c r="AMZ87"/>
      <c r="ANA87"/>
      <c r="ANB87"/>
      <c r="ANC87"/>
      <c r="AND87"/>
      <c r="ANE87"/>
      <c r="ANF87"/>
      <c r="ANG87"/>
      <c r="ANH87"/>
      <c r="ANI87"/>
      <c r="ANJ87"/>
      <c r="ANK87"/>
      <c r="ANL87"/>
      <c r="ANM87"/>
      <c r="ANN87"/>
      <c r="ANO87"/>
      <c r="ANP87"/>
    </row>
    <row r="88" spans="1:1056" s="7" customFormat="1" ht="80.400000000000006" customHeight="1" x14ac:dyDescent="0.5">
      <c r="A88" s="14"/>
      <c r="B88" s="110" t="s">
        <v>460</v>
      </c>
      <c r="C88" s="9"/>
      <c r="D88" s="9"/>
      <c r="E88" s="9"/>
      <c r="F88" s="9"/>
      <c r="G88" s="9"/>
      <c r="H88" s="8" t="s">
        <v>463</v>
      </c>
      <c r="I88" s="49"/>
      <c r="J88" s="48" t="s">
        <v>131</v>
      </c>
      <c r="K88" s="48" t="s">
        <v>131</v>
      </c>
      <c r="L88" s="48" t="s">
        <v>131</v>
      </c>
      <c r="M88" s="15"/>
      <c r="N88" s="8" t="s">
        <v>182</v>
      </c>
      <c r="O88" s="10" t="s">
        <v>50</v>
      </c>
      <c r="P88" s="9" t="str">
        <f>Q8</f>
        <v>20.02.2027</v>
      </c>
      <c r="Q88" s="8" t="s">
        <v>277</v>
      </c>
      <c r="R88" s="8" t="s">
        <v>156</v>
      </c>
      <c r="S88" s="44" t="s">
        <v>515</v>
      </c>
      <c r="T88" s="44" t="s">
        <v>516</v>
      </c>
      <c r="U88" s="59">
        <f t="shared" ref="U88" si="10">I88</f>
        <v>0</v>
      </c>
      <c r="V88" s="150" t="s">
        <v>517</v>
      </c>
      <c r="W88" s="150">
        <v>30</v>
      </c>
      <c r="X88" s="150">
        <f>W9-W88</f>
        <v>2</v>
      </c>
      <c r="Y88" s="155">
        <f t="shared" si="6"/>
        <v>32</v>
      </c>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c r="AMK88"/>
      <c r="AML88"/>
      <c r="AMM88"/>
      <c r="AMN88"/>
      <c r="AMO88"/>
      <c r="AMP88"/>
      <c r="AMQ88"/>
      <c r="AMR88"/>
      <c r="AMS88"/>
      <c r="AMT88"/>
      <c r="AMU88"/>
      <c r="AMV88"/>
      <c r="AMW88"/>
      <c r="AMX88"/>
      <c r="AMY88"/>
      <c r="AMZ88"/>
      <c r="ANA88"/>
      <c r="ANB88"/>
      <c r="ANC88"/>
      <c r="AND88"/>
      <c r="ANE88"/>
      <c r="ANF88"/>
      <c r="ANG88"/>
      <c r="ANH88"/>
      <c r="ANI88"/>
      <c r="ANJ88"/>
      <c r="ANK88"/>
      <c r="ANL88"/>
      <c r="ANM88"/>
      <c r="ANN88"/>
      <c r="ANO88"/>
      <c r="ANP88"/>
    </row>
    <row r="89" spans="1:1056" s="7" customFormat="1" ht="226.75" customHeight="1" x14ac:dyDescent="0.5">
      <c r="A89" s="14">
        <v>57</v>
      </c>
      <c r="B89" s="11" t="s">
        <v>71</v>
      </c>
      <c r="C89" s="9"/>
      <c r="D89" s="9" t="s">
        <v>3</v>
      </c>
      <c r="E89" s="9" t="s">
        <v>2</v>
      </c>
      <c r="F89" s="9" t="s">
        <v>103</v>
      </c>
      <c r="G89" s="9"/>
      <c r="H89" s="8" t="s">
        <v>385</v>
      </c>
      <c r="I89" s="49" t="s">
        <v>158</v>
      </c>
      <c r="J89" s="48" t="s">
        <v>131</v>
      </c>
      <c r="K89" s="48" t="s">
        <v>131</v>
      </c>
      <c r="L89" s="48" t="s">
        <v>131</v>
      </c>
      <c r="M89" s="15">
        <v>5</v>
      </c>
      <c r="N89" s="8" t="s">
        <v>182</v>
      </c>
      <c r="O89" s="10" t="s">
        <v>462</v>
      </c>
      <c r="P89" s="9" t="str">
        <f>Q8</f>
        <v>20.02.2027</v>
      </c>
      <c r="Q89" s="8" t="s">
        <v>466</v>
      </c>
      <c r="R89" s="8" t="s">
        <v>156</v>
      </c>
      <c r="S89" s="44" t="s">
        <v>513</v>
      </c>
      <c r="T89" s="44" t="s">
        <v>514</v>
      </c>
      <c r="U89" s="59" t="str">
        <f t="shared" si="5"/>
        <v>SP</v>
      </c>
      <c r="V89" s="5" t="s">
        <v>512</v>
      </c>
      <c r="W89">
        <f>M89</f>
        <v>5</v>
      </c>
      <c r="X89" s="7">
        <f>W9-W89</f>
        <v>27</v>
      </c>
      <c r="Y89" s="155">
        <f t="shared" si="6"/>
        <v>32</v>
      </c>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c r="AMK89"/>
      <c r="AML89"/>
      <c r="AMM89"/>
      <c r="AMN89"/>
      <c r="AMO89"/>
      <c r="AMP89"/>
      <c r="AMQ89"/>
      <c r="AMR89"/>
      <c r="AMS89"/>
      <c r="AMT89"/>
      <c r="AMU89"/>
      <c r="AMV89"/>
      <c r="AMW89"/>
      <c r="AMX89"/>
      <c r="AMY89"/>
      <c r="AMZ89"/>
      <c r="ANA89"/>
      <c r="ANB89"/>
      <c r="ANC89"/>
      <c r="AND89"/>
      <c r="ANE89"/>
      <c r="ANF89"/>
      <c r="ANG89"/>
      <c r="ANH89"/>
      <c r="ANI89"/>
      <c r="ANJ89"/>
      <c r="ANK89"/>
      <c r="ANL89"/>
      <c r="ANM89"/>
      <c r="ANN89"/>
      <c r="ANO89"/>
      <c r="ANP89"/>
    </row>
    <row r="90" spans="1:1056" s="7" customFormat="1" ht="66" customHeight="1" x14ac:dyDescent="0.5">
      <c r="A90" s="14">
        <v>57</v>
      </c>
      <c r="B90" s="110" t="s">
        <v>464</v>
      </c>
      <c r="C90" s="9"/>
      <c r="D90" s="9"/>
      <c r="E90" s="9"/>
      <c r="F90" s="9"/>
      <c r="G90" s="9"/>
      <c r="H90" s="8" t="s">
        <v>465</v>
      </c>
      <c r="I90" s="49"/>
      <c r="J90" s="48" t="s">
        <v>131</v>
      </c>
      <c r="K90" s="48" t="s">
        <v>131</v>
      </c>
      <c r="L90" s="48" t="s">
        <v>131</v>
      </c>
      <c r="M90" s="15"/>
      <c r="N90" s="8" t="s">
        <v>182</v>
      </c>
      <c r="O90" s="10" t="s">
        <v>51</v>
      </c>
      <c r="P90" s="9" t="str">
        <f>Q8</f>
        <v>20.02.2027</v>
      </c>
      <c r="Q90" s="8" t="s">
        <v>278</v>
      </c>
      <c r="R90" s="8" t="s">
        <v>156</v>
      </c>
      <c r="S90" s="44" t="s">
        <v>515</v>
      </c>
      <c r="T90" s="44" t="s">
        <v>516</v>
      </c>
      <c r="U90" s="59">
        <f t="shared" ref="U90" si="11">I90</f>
        <v>0</v>
      </c>
      <c r="V90" s="150" t="s">
        <v>517</v>
      </c>
      <c r="W90" s="150">
        <v>30</v>
      </c>
      <c r="X90" s="150">
        <f>W9-W90</f>
        <v>2</v>
      </c>
      <c r="Y90" s="155">
        <f t="shared" si="6"/>
        <v>32</v>
      </c>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c r="SG90"/>
      <c r="SH90"/>
      <c r="SI90"/>
      <c r="SJ90"/>
      <c r="SK90"/>
      <c r="SL90"/>
      <c r="SM90"/>
      <c r="SN90"/>
      <c r="SO90"/>
      <c r="SP90"/>
      <c r="SQ90"/>
      <c r="SR90"/>
      <c r="SS90"/>
      <c r="ST90"/>
      <c r="SU90"/>
      <c r="SV90"/>
      <c r="SW90"/>
      <c r="SX90"/>
      <c r="SY90"/>
      <c r="SZ90"/>
      <c r="TA90"/>
      <c r="TB90"/>
      <c r="TC90"/>
      <c r="TD90"/>
      <c r="TE90"/>
      <c r="TF90"/>
      <c r="TG90"/>
      <c r="TH90"/>
      <c r="TI90"/>
      <c r="TJ90"/>
      <c r="TK90"/>
      <c r="TL90"/>
      <c r="TM90"/>
      <c r="TN90"/>
      <c r="TO90"/>
      <c r="TP90"/>
      <c r="TQ90"/>
      <c r="TR90"/>
      <c r="TS90"/>
      <c r="TT90"/>
      <c r="TU90"/>
      <c r="TV90"/>
      <c r="TW90"/>
      <c r="TX90"/>
      <c r="TY90"/>
      <c r="TZ90"/>
      <c r="UA90"/>
      <c r="UB90"/>
      <c r="UC90"/>
      <c r="UD90"/>
      <c r="UE90"/>
      <c r="UF90"/>
      <c r="UG90"/>
      <c r="UH90"/>
      <c r="UI90"/>
      <c r="UJ90"/>
      <c r="UK90"/>
      <c r="UL90"/>
      <c r="UM90"/>
      <c r="UN90"/>
      <c r="UO90"/>
      <c r="UP90"/>
      <c r="UQ90"/>
      <c r="UR90"/>
      <c r="US90"/>
      <c r="UT90"/>
      <c r="UU90"/>
      <c r="UV90"/>
      <c r="UW90"/>
      <c r="UX90"/>
      <c r="UY90"/>
      <c r="UZ90"/>
      <c r="VA90"/>
      <c r="VB90"/>
      <c r="VC90"/>
      <c r="VD90"/>
      <c r="VE90"/>
      <c r="VF90"/>
      <c r="VG90"/>
      <c r="VH90"/>
      <c r="VI90"/>
      <c r="VJ90"/>
      <c r="VK90"/>
      <c r="VL90"/>
      <c r="VM90"/>
      <c r="VN90"/>
      <c r="VO90"/>
      <c r="VP90"/>
      <c r="VQ90"/>
      <c r="VR90"/>
      <c r="VS90"/>
      <c r="VT90"/>
      <c r="VU90"/>
      <c r="VV90"/>
      <c r="VW90"/>
      <c r="VX90"/>
      <c r="VY90"/>
      <c r="VZ90"/>
      <c r="WA90"/>
      <c r="WB90"/>
      <c r="WC90"/>
      <c r="WD90"/>
      <c r="WE90"/>
      <c r="WF90"/>
      <c r="WG90"/>
      <c r="WH90"/>
      <c r="WI90"/>
      <c r="WJ90"/>
      <c r="WK90"/>
      <c r="WL90"/>
      <c r="WM90"/>
      <c r="WN90"/>
      <c r="WO90"/>
      <c r="WP90"/>
      <c r="WQ90"/>
      <c r="WR90"/>
      <c r="WS90"/>
      <c r="WT90"/>
      <c r="WU90"/>
      <c r="WV90"/>
      <c r="WW90"/>
      <c r="WX90"/>
      <c r="WY90"/>
      <c r="WZ90"/>
      <c r="XA90"/>
      <c r="XB90"/>
      <c r="XC90"/>
      <c r="XD90"/>
      <c r="XE90"/>
      <c r="XF90"/>
      <c r="XG90"/>
      <c r="XH90"/>
      <c r="XI90"/>
      <c r="XJ90"/>
      <c r="XK90"/>
      <c r="XL90"/>
      <c r="XM90"/>
      <c r="XN90"/>
      <c r="XO90"/>
      <c r="XP90"/>
      <c r="XQ90"/>
      <c r="XR90"/>
      <c r="XS90"/>
      <c r="XT90"/>
      <c r="XU90"/>
      <c r="XV90"/>
      <c r="XW90"/>
      <c r="XX90"/>
      <c r="XY90"/>
      <c r="XZ90"/>
      <c r="YA90"/>
      <c r="YB90"/>
      <c r="YC90"/>
      <c r="YD90"/>
      <c r="YE90"/>
      <c r="YF90"/>
      <c r="YG90"/>
      <c r="YH90"/>
      <c r="YI90"/>
      <c r="YJ90"/>
      <c r="YK90"/>
      <c r="YL90"/>
      <c r="YM90"/>
      <c r="YN90"/>
      <c r="YO90"/>
      <c r="YP90"/>
      <c r="YQ90"/>
      <c r="YR90"/>
      <c r="YS90"/>
      <c r="YT90"/>
      <c r="YU90"/>
      <c r="YV90"/>
      <c r="YW90"/>
      <c r="YX90"/>
      <c r="YY90"/>
      <c r="YZ90"/>
      <c r="ZA90"/>
      <c r="ZB90"/>
      <c r="ZC90"/>
      <c r="ZD90"/>
      <c r="ZE90"/>
      <c r="ZF90"/>
      <c r="ZG90"/>
      <c r="ZH90"/>
      <c r="ZI90"/>
      <c r="ZJ90"/>
      <c r="ZK90"/>
      <c r="ZL90"/>
      <c r="ZM90"/>
      <c r="ZN90"/>
      <c r="ZO90"/>
      <c r="ZP90"/>
      <c r="ZQ90"/>
      <c r="ZR90"/>
      <c r="ZS90"/>
      <c r="ZT90"/>
      <c r="ZU90"/>
      <c r="ZV90"/>
      <c r="ZW90"/>
      <c r="ZX90"/>
      <c r="ZY90"/>
      <c r="ZZ90"/>
      <c r="AAA90"/>
      <c r="AAB90"/>
      <c r="AAC90"/>
      <c r="AAD90"/>
      <c r="AAE90"/>
      <c r="AAF90"/>
      <c r="AAG90"/>
      <c r="AAH90"/>
      <c r="AAI90"/>
      <c r="AAJ90"/>
      <c r="AAK90"/>
      <c r="AAL90"/>
      <c r="AAM90"/>
      <c r="AAN90"/>
      <c r="AAO90"/>
      <c r="AAP90"/>
      <c r="AAQ90"/>
      <c r="AAR90"/>
      <c r="AAS90"/>
      <c r="AAT90"/>
      <c r="AAU90"/>
      <c r="AAV90"/>
      <c r="AAW90"/>
      <c r="AAX90"/>
      <c r="AAY90"/>
      <c r="AAZ90"/>
      <c r="ABA90"/>
      <c r="ABB90"/>
      <c r="ABC90"/>
      <c r="ABD90"/>
      <c r="ABE90"/>
      <c r="ABF90"/>
      <c r="ABG90"/>
      <c r="ABH90"/>
      <c r="ABI90"/>
      <c r="ABJ90"/>
      <c r="ABK90"/>
      <c r="ABL90"/>
      <c r="ABM90"/>
      <c r="ABN90"/>
      <c r="ABO90"/>
      <c r="ABP90"/>
      <c r="ABQ90"/>
      <c r="ABR90"/>
      <c r="ABS90"/>
      <c r="ABT90"/>
      <c r="ABU90"/>
      <c r="ABV90"/>
      <c r="ABW90"/>
      <c r="ABX90"/>
      <c r="ABY90"/>
      <c r="ABZ90"/>
      <c r="ACA90"/>
      <c r="ACB90"/>
      <c r="ACC90"/>
      <c r="ACD90"/>
      <c r="ACE90"/>
      <c r="ACF90"/>
      <c r="ACG90"/>
      <c r="ACH90"/>
      <c r="ACI90"/>
      <c r="ACJ90"/>
      <c r="ACK90"/>
      <c r="ACL90"/>
      <c r="ACM90"/>
      <c r="ACN90"/>
      <c r="ACO90"/>
      <c r="ACP90"/>
      <c r="ACQ90"/>
      <c r="ACR90"/>
      <c r="ACS90"/>
      <c r="ACT90"/>
      <c r="ACU90"/>
      <c r="ACV90"/>
      <c r="ACW90"/>
      <c r="ACX90"/>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c r="AFP90"/>
      <c r="AFQ90"/>
      <c r="AFR90"/>
      <c r="AFS90"/>
      <c r="AFT90"/>
      <c r="AFU90"/>
      <c r="AFV90"/>
      <c r="AFW90"/>
      <c r="AFX90"/>
      <c r="AFY90"/>
      <c r="AFZ90"/>
      <c r="AGA90"/>
      <c r="AGB90"/>
      <c r="AGC90"/>
      <c r="AGD90"/>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c r="AMK90"/>
      <c r="AML90"/>
      <c r="AMM90"/>
      <c r="AMN90"/>
      <c r="AMO90"/>
      <c r="AMP90"/>
      <c r="AMQ90"/>
      <c r="AMR90"/>
      <c r="AMS90"/>
      <c r="AMT90"/>
      <c r="AMU90"/>
      <c r="AMV90"/>
      <c r="AMW90"/>
      <c r="AMX90"/>
      <c r="AMY90"/>
      <c r="AMZ90"/>
      <c r="ANA90"/>
      <c r="ANB90"/>
      <c r="ANC90"/>
      <c r="AND90"/>
      <c r="ANE90"/>
      <c r="ANF90"/>
      <c r="ANG90"/>
      <c r="ANH90"/>
      <c r="ANI90"/>
      <c r="ANJ90"/>
      <c r="ANK90"/>
      <c r="ANL90"/>
      <c r="ANM90"/>
      <c r="ANN90"/>
      <c r="ANO90"/>
      <c r="ANP90"/>
    </row>
    <row r="91" spans="1:1056" s="7" customFormat="1" ht="88.5" x14ac:dyDescent="0.5">
      <c r="A91" s="14">
        <v>58</v>
      </c>
      <c r="B91" s="11">
        <v>6.4</v>
      </c>
      <c r="C91" s="9"/>
      <c r="D91" s="9" t="s">
        <v>3</v>
      </c>
      <c r="E91" s="9" t="s">
        <v>2</v>
      </c>
      <c r="F91" s="9" t="s">
        <v>103</v>
      </c>
      <c r="G91" s="9"/>
      <c r="H91" s="8" t="s">
        <v>198</v>
      </c>
      <c r="I91" s="49" t="s">
        <v>158</v>
      </c>
      <c r="J91" s="48" t="s">
        <v>131</v>
      </c>
      <c r="K91" s="48" t="s">
        <v>131</v>
      </c>
      <c r="L91" s="48" t="s">
        <v>131</v>
      </c>
      <c r="M91" s="15">
        <v>4</v>
      </c>
      <c r="N91" s="8" t="s">
        <v>182</v>
      </c>
      <c r="O91" s="10" t="s">
        <v>52</v>
      </c>
      <c r="P91" s="9" t="str">
        <f>Q8</f>
        <v>20.02.2027</v>
      </c>
      <c r="Q91" s="8" t="s">
        <v>279</v>
      </c>
      <c r="R91" s="8" t="s">
        <v>156</v>
      </c>
      <c r="S91" s="44" t="s">
        <v>356</v>
      </c>
      <c r="T91" s="44" t="s">
        <v>518</v>
      </c>
      <c r="U91" s="59" t="str">
        <f t="shared" si="5"/>
        <v>SP</v>
      </c>
      <c r="V91" s="149" t="s">
        <v>519</v>
      </c>
      <c r="W91" s="150">
        <f t="shared" ref="W91:W97" si="12">M91</f>
        <v>4</v>
      </c>
      <c r="X91" s="7">
        <f>W9-W91</f>
        <v>28</v>
      </c>
      <c r="Y91" s="155">
        <f t="shared" si="6"/>
        <v>32</v>
      </c>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c r="SG91"/>
      <c r="SH91"/>
      <c r="SI91"/>
      <c r="SJ91"/>
      <c r="SK91"/>
      <c r="SL91"/>
      <c r="SM91"/>
      <c r="SN91"/>
      <c r="SO91"/>
      <c r="SP91"/>
      <c r="SQ91"/>
      <c r="SR91"/>
      <c r="SS91"/>
      <c r="ST91"/>
      <c r="SU91"/>
      <c r="SV91"/>
      <c r="SW91"/>
      <c r="SX91"/>
      <c r="SY91"/>
      <c r="SZ91"/>
      <c r="TA91"/>
      <c r="TB91"/>
      <c r="TC91"/>
      <c r="TD91"/>
      <c r="TE91"/>
      <c r="TF91"/>
      <c r="TG91"/>
      <c r="TH91"/>
      <c r="TI91"/>
      <c r="TJ91"/>
      <c r="TK91"/>
      <c r="TL91"/>
      <c r="TM91"/>
      <c r="TN91"/>
      <c r="TO91"/>
      <c r="TP91"/>
      <c r="TQ91"/>
      <c r="TR91"/>
      <c r="TS91"/>
      <c r="TT91"/>
      <c r="TU91"/>
      <c r="TV91"/>
      <c r="TW91"/>
      <c r="TX91"/>
      <c r="TY91"/>
      <c r="TZ91"/>
      <c r="UA91"/>
      <c r="UB91"/>
      <c r="UC91"/>
      <c r="UD91"/>
      <c r="UE91"/>
      <c r="UF91"/>
      <c r="UG91"/>
      <c r="UH91"/>
      <c r="UI91"/>
      <c r="UJ91"/>
      <c r="UK91"/>
      <c r="UL91"/>
      <c r="UM91"/>
      <c r="UN91"/>
      <c r="UO91"/>
      <c r="UP91"/>
      <c r="UQ91"/>
      <c r="UR91"/>
      <c r="US91"/>
      <c r="UT91"/>
      <c r="UU91"/>
      <c r="UV91"/>
      <c r="UW91"/>
      <c r="UX91"/>
      <c r="UY91"/>
      <c r="UZ91"/>
      <c r="VA91"/>
      <c r="VB91"/>
      <c r="VC91"/>
      <c r="VD91"/>
      <c r="VE91"/>
      <c r="VF91"/>
      <c r="VG91"/>
      <c r="VH91"/>
      <c r="VI91"/>
      <c r="VJ91"/>
      <c r="VK91"/>
      <c r="VL91"/>
      <c r="VM91"/>
      <c r="VN91"/>
      <c r="VO91"/>
      <c r="VP91"/>
      <c r="VQ91"/>
      <c r="VR91"/>
      <c r="VS91"/>
      <c r="VT91"/>
      <c r="VU91"/>
      <c r="VV91"/>
      <c r="VW91"/>
      <c r="VX91"/>
      <c r="VY91"/>
      <c r="VZ91"/>
      <c r="WA91"/>
      <c r="WB91"/>
      <c r="WC91"/>
      <c r="WD91"/>
      <c r="WE91"/>
      <c r="WF91"/>
      <c r="WG91"/>
      <c r="WH91"/>
      <c r="WI91"/>
      <c r="WJ91"/>
      <c r="WK91"/>
      <c r="WL91"/>
      <c r="WM91"/>
      <c r="WN91"/>
      <c r="WO91"/>
      <c r="WP91"/>
      <c r="WQ91"/>
      <c r="WR91"/>
      <c r="WS91"/>
      <c r="WT91"/>
      <c r="WU91"/>
      <c r="WV91"/>
      <c r="WW91"/>
      <c r="WX91"/>
      <c r="WY91"/>
      <c r="WZ91"/>
      <c r="XA91"/>
      <c r="XB91"/>
      <c r="XC91"/>
      <c r="XD91"/>
      <c r="XE91"/>
      <c r="XF91"/>
      <c r="XG91"/>
      <c r="XH91"/>
      <c r="XI91"/>
      <c r="XJ91"/>
      <c r="XK91"/>
      <c r="XL91"/>
      <c r="XM91"/>
      <c r="XN91"/>
      <c r="XO91"/>
      <c r="XP91"/>
      <c r="XQ91"/>
      <c r="XR91"/>
      <c r="XS91"/>
      <c r="XT91"/>
      <c r="XU91"/>
      <c r="XV91"/>
      <c r="XW91"/>
      <c r="XX91"/>
      <c r="XY91"/>
      <c r="XZ91"/>
      <c r="YA91"/>
      <c r="YB91"/>
      <c r="YC91"/>
      <c r="YD91"/>
      <c r="YE91"/>
      <c r="YF91"/>
      <c r="YG91"/>
      <c r="YH91"/>
      <c r="YI91"/>
      <c r="YJ91"/>
      <c r="YK91"/>
      <c r="YL91"/>
      <c r="YM91"/>
      <c r="YN91"/>
      <c r="YO91"/>
      <c r="YP91"/>
      <c r="YQ91"/>
      <c r="YR91"/>
      <c r="YS91"/>
      <c r="YT91"/>
      <c r="YU91"/>
      <c r="YV91"/>
      <c r="YW91"/>
      <c r="YX91"/>
      <c r="YY91"/>
      <c r="YZ91"/>
      <c r="ZA91"/>
      <c r="ZB91"/>
      <c r="ZC91"/>
      <c r="ZD91"/>
      <c r="ZE91"/>
      <c r="ZF91"/>
      <c r="ZG91"/>
      <c r="ZH91"/>
      <c r="ZI91"/>
      <c r="ZJ91"/>
      <c r="ZK91"/>
      <c r="ZL91"/>
      <c r="ZM91"/>
      <c r="ZN91"/>
      <c r="ZO91"/>
      <c r="ZP91"/>
      <c r="ZQ91"/>
      <c r="ZR91"/>
      <c r="ZS91"/>
      <c r="ZT91"/>
      <c r="ZU91"/>
      <c r="ZV91"/>
      <c r="ZW91"/>
      <c r="ZX91"/>
      <c r="ZY91"/>
      <c r="ZZ91"/>
      <c r="AAA91"/>
      <c r="AAB91"/>
      <c r="AAC91"/>
      <c r="AAD91"/>
      <c r="AAE91"/>
      <c r="AAF91"/>
      <c r="AAG91"/>
      <c r="AAH91"/>
      <c r="AAI91"/>
      <c r="AAJ91"/>
      <c r="AAK91"/>
      <c r="AAL91"/>
      <c r="AAM91"/>
      <c r="AAN91"/>
      <c r="AAO91"/>
      <c r="AAP91"/>
      <c r="AAQ91"/>
      <c r="AAR91"/>
      <c r="AAS91"/>
      <c r="AAT91"/>
      <c r="AAU91"/>
      <c r="AAV91"/>
      <c r="AAW91"/>
      <c r="AAX91"/>
      <c r="AAY91"/>
      <c r="AAZ91"/>
      <c r="ABA91"/>
      <c r="ABB91"/>
      <c r="ABC91"/>
      <c r="ABD91"/>
      <c r="ABE91"/>
      <c r="ABF91"/>
      <c r="ABG91"/>
      <c r="ABH91"/>
      <c r="ABI91"/>
      <c r="ABJ91"/>
      <c r="ABK91"/>
      <c r="ABL91"/>
      <c r="ABM91"/>
      <c r="ABN91"/>
      <c r="ABO91"/>
      <c r="ABP91"/>
      <c r="ABQ91"/>
      <c r="ABR91"/>
      <c r="ABS91"/>
      <c r="ABT91"/>
      <c r="ABU91"/>
      <c r="ABV91"/>
      <c r="ABW91"/>
      <c r="ABX91"/>
      <c r="ABY91"/>
      <c r="ABZ91"/>
      <c r="ACA91"/>
      <c r="ACB91"/>
      <c r="ACC91"/>
      <c r="ACD91"/>
      <c r="ACE91"/>
      <c r="ACF91"/>
      <c r="ACG91"/>
      <c r="ACH91"/>
      <c r="ACI91"/>
      <c r="ACJ91"/>
      <c r="ACK91"/>
      <c r="ACL91"/>
      <c r="ACM91"/>
      <c r="ACN91"/>
      <c r="ACO91"/>
      <c r="ACP91"/>
      <c r="ACQ91"/>
      <c r="ACR91"/>
      <c r="ACS91"/>
      <c r="ACT91"/>
      <c r="ACU91"/>
      <c r="ACV91"/>
      <c r="ACW91"/>
      <c r="ACX91"/>
      <c r="ACY91"/>
      <c r="ACZ91"/>
      <c r="ADA91"/>
      <c r="ADB91"/>
      <c r="ADC91"/>
      <c r="ADD91"/>
      <c r="ADE91"/>
      <c r="ADF91"/>
      <c r="ADG91"/>
      <c r="ADH91"/>
      <c r="ADI91"/>
      <c r="ADJ91"/>
      <c r="ADK91"/>
      <c r="ADL91"/>
      <c r="ADM91"/>
      <c r="ADN91"/>
      <c r="ADO91"/>
      <c r="ADP91"/>
      <c r="ADQ91"/>
      <c r="ADR91"/>
      <c r="ADS91"/>
      <c r="ADT91"/>
      <c r="ADU91"/>
      <c r="ADV91"/>
      <c r="ADW91"/>
      <c r="ADX91"/>
      <c r="ADY91"/>
      <c r="ADZ91"/>
      <c r="AEA91"/>
      <c r="AEB91"/>
      <c r="AEC91"/>
      <c r="AED91"/>
      <c r="AEE91"/>
      <c r="AEF91"/>
      <c r="AEG91"/>
      <c r="AEH91"/>
      <c r="AEI91"/>
      <c r="AEJ91"/>
      <c r="AEK91"/>
      <c r="AEL91"/>
      <c r="AEM91"/>
      <c r="AEN91"/>
      <c r="AEO91"/>
      <c r="AEP91"/>
      <c r="AEQ91"/>
      <c r="AER91"/>
      <c r="AES91"/>
      <c r="AET91"/>
      <c r="AEU91"/>
      <c r="AEV91"/>
      <c r="AEW91"/>
      <c r="AEX91"/>
      <c r="AEY91"/>
      <c r="AEZ91"/>
      <c r="AFA91"/>
      <c r="AFB91"/>
      <c r="AFC91"/>
      <c r="AFD91"/>
      <c r="AFE91"/>
      <c r="AFF91"/>
      <c r="AFG91"/>
      <c r="AFH91"/>
      <c r="AFI91"/>
      <c r="AFJ91"/>
      <c r="AFK91"/>
      <c r="AFL91"/>
      <c r="AFM91"/>
      <c r="AFN91"/>
      <c r="AFO91"/>
      <c r="AFP91"/>
      <c r="AFQ91"/>
      <c r="AFR91"/>
      <c r="AFS91"/>
      <c r="AFT91"/>
      <c r="AFU91"/>
      <c r="AFV91"/>
      <c r="AFW91"/>
      <c r="AFX91"/>
      <c r="AFY91"/>
      <c r="AFZ91"/>
      <c r="AGA91"/>
      <c r="AGB91"/>
      <c r="AGC91"/>
      <c r="AGD91"/>
      <c r="AGE91"/>
      <c r="AGF91"/>
      <c r="AGG91"/>
      <c r="AGH91"/>
      <c r="AGI91"/>
      <c r="AGJ91"/>
      <c r="AGK91"/>
      <c r="AGL91"/>
      <c r="AGM91"/>
      <c r="AGN91"/>
      <c r="AGO91"/>
      <c r="AGP91"/>
      <c r="AGQ91"/>
      <c r="AGR91"/>
      <c r="AGS91"/>
      <c r="AGT91"/>
      <c r="AGU91"/>
      <c r="AGV91"/>
      <c r="AGW91"/>
      <c r="AGX91"/>
      <c r="AGY91"/>
      <c r="AGZ91"/>
      <c r="AHA91"/>
      <c r="AHB91"/>
      <c r="AHC91"/>
      <c r="AHD91"/>
      <c r="AHE91"/>
      <c r="AHF91"/>
      <c r="AHG91"/>
      <c r="AHH91"/>
      <c r="AHI91"/>
      <c r="AHJ91"/>
      <c r="AHK91"/>
      <c r="AHL91"/>
      <c r="AHM91"/>
      <c r="AHN91"/>
      <c r="AHO91"/>
      <c r="AHP91"/>
      <c r="AHQ91"/>
      <c r="AHR91"/>
      <c r="AHS91"/>
      <c r="AHT91"/>
      <c r="AHU91"/>
      <c r="AHV91"/>
      <c r="AHW91"/>
      <c r="AHX91"/>
      <c r="AHY91"/>
      <c r="AHZ91"/>
      <c r="AIA91"/>
      <c r="AIB91"/>
      <c r="AIC91"/>
      <c r="AID91"/>
      <c r="AIE91"/>
      <c r="AIF91"/>
      <c r="AIG91"/>
      <c r="AIH91"/>
      <c r="AII91"/>
      <c r="AIJ91"/>
      <c r="AIK91"/>
      <c r="AIL91"/>
      <c r="AIM91"/>
      <c r="AIN91"/>
      <c r="AIO91"/>
      <c r="AIP91"/>
      <c r="AIQ91"/>
      <c r="AIR91"/>
      <c r="AIS91"/>
      <c r="AIT91"/>
      <c r="AIU91"/>
      <c r="AIV91"/>
      <c r="AIW91"/>
      <c r="AIX91"/>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c r="AMK91"/>
      <c r="AML91"/>
      <c r="AMM91"/>
      <c r="AMN91"/>
      <c r="AMO91"/>
      <c r="AMP91"/>
      <c r="AMQ91"/>
      <c r="AMR91"/>
      <c r="AMS91"/>
      <c r="AMT91"/>
      <c r="AMU91"/>
      <c r="AMV91"/>
      <c r="AMW91"/>
      <c r="AMX91"/>
      <c r="AMY91"/>
      <c r="AMZ91"/>
      <c r="ANA91"/>
      <c r="ANB91"/>
      <c r="ANC91"/>
      <c r="AND91"/>
      <c r="ANE91"/>
      <c r="ANF91"/>
      <c r="ANG91"/>
      <c r="ANH91"/>
      <c r="ANI91"/>
      <c r="ANJ91"/>
      <c r="ANK91"/>
      <c r="ANL91"/>
      <c r="ANM91"/>
      <c r="ANN91"/>
      <c r="ANO91"/>
      <c r="ANP91"/>
    </row>
    <row r="92" spans="1:1056" s="7" customFormat="1" ht="117.5" x14ac:dyDescent="0.5">
      <c r="A92" s="14">
        <v>59</v>
      </c>
      <c r="B92" s="11" t="s">
        <v>72</v>
      </c>
      <c r="C92" s="9"/>
      <c r="D92" s="9" t="s">
        <v>3</v>
      </c>
      <c r="E92" s="9" t="s">
        <v>2</v>
      </c>
      <c r="F92" s="9" t="s">
        <v>103</v>
      </c>
      <c r="G92" s="9"/>
      <c r="H92" s="8" t="s">
        <v>199</v>
      </c>
      <c r="I92" s="49" t="s">
        <v>158</v>
      </c>
      <c r="J92" s="48" t="s">
        <v>131</v>
      </c>
      <c r="K92" s="48" t="s">
        <v>131</v>
      </c>
      <c r="L92" s="48" t="s">
        <v>131</v>
      </c>
      <c r="M92" s="15">
        <v>4</v>
      </c>
      <c r="N92" s="8" t="s">
        <v>182</v>
      </c>
      <c r="O92" s="10" t="s">
        <v>53</v>
      </c>
      <c r="P92" s="9" t="str">
        <f>Q8</f>
        <v>20.02.2027</v>
      </c>
      <c r="Q92" s="8" t="s">
        <v>280</v>
      </c>
      <c r="R92" s="8" t="s">
        <v>156</v>
      </c>
      <c r="S92" s="44" t="s">
        <v>356</v>
      </c>
      <c r="T92" s="44" t="s">
        <v>518</v>
      </c>
      <c r="U92" s="59" t="str">
        <f t="shared" si="5"/>
        <v>SP</v>
      </c>
      <c r="V92" s="149" t="s">
        <v>519</v>
      </c>
      <c r="W92" s="150">
        <f t="shared" si="12"/>
        <v>4</v>
      </c>
      <c r="X92" s="150">
        <f>W9-W92</f>
        <v>28</v>
      </c>
      <c r="Y92" s="155">
        <f t="shared" si="6"/>
        <v>32</v>
      </c>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c r="UG92"/>
      <c r="UH92"/>
      <c r="UI92"/>
      <c r="UJ92"/>
      <c r="UK92"/>
      <c r="UL92"/>
      <c r="UM92"/>
      <c r="UN92"/>
      <c r="UO92"/>
      <c r="UP92"/>
      <c r="UQ92"/>
      <c r="UR92"/>
      <c r="US92"/>
      <c r="UT92"/>
      <c r="UU92"/>
      <c r="UV92"/>
      <c r="UW92"/>
      <c r="UX92"/>
      <c r="UY92"/>
      <c r="UZ92"/>
      <c r="VA92"/>
      <c r="VB92"/>
      <c r="VC92"/>
      <c r="VD92"/>
      <c r="VE92"/>
      <c r="VF92"/>
      <c r="VG92"/>
      <c r="VH92"/>
      <c r="VI92"/>
      <c r="VJ92"/>
      <c r="VK92"/>
      <c r="VL92"/>
      <c r="VM92"/>
      <c r="VN92"/>
      <c r="VO92"/>
      <c r="VP92"/>
      <c r="VQ92"/>
      <c r="VR92"/>
      <c r="VS92"/>
      <c r="VT92"/>
      <c r="VU92"/>
      <c r="VV92"/>
      <c r="VW92"/>
      <c r="VX92"/>
      <c r="VY92"/>
      <c r="VZ92"/>
      <c r="WA92"/>
      <c r="WB92"/>
      <c r="WC92"/>
      <c r="WD92"/>
      <c r="WE92"/>
      <c r="WF92"/>
      <c r="WG92"/>
      <c r="WH92"/>
      <c r="WI92"/>
      <c r="WJ92"/>
      <c r="WK92"/>
      <c r="WL92"/>
      <c r="WM92"/>
      <c r="WN92"/>
      <c r="WO92"/>
      <c r="WP92"/>
      <c r="WQ92"/>
      <c r="WR92"/>
      <c r="WS92"/>
      <c r="WT92"/>
      <c r="WU92"/>
      <c r="WV92"/>
      <c r="WW92"/>
      <c r="WX92"/>
      <c r="WY92"/>
      <c r="WZ92"/>
      <c r="XA92"/>
      <c r="XB92"/>
      <c r="XC92"/>
      <c r="XD92"/>
      <c r="XE92"/>
      <c r="XF92"/>
      <c r="XG92"/>
      <c r="XH92"/>
      <c r="XI92"/>
      <c r="XJ92"/>
      <c r="XK92"/>
      <c r="XL92"/>
      <c r="XM92"/>
      <c r="XN92"/>
      <c r="XO92"/>
      <c r="XP92"/>
      <c r="XQ92"/>
      <c r="XR92"/>
      <c r="XS92"/>
      <c r="XT92"/>
      <c r="XU92"/>
      <c r="XV92"/>
      <c r="XW92"/>
      <c r="XX92"/>
      <c r="XY92"/>
      <c r="XZ92"/>
      <c r="YA92"/>
      <c r="YB92"/>
      <c r="YC92"/>
      <c r="YD92"/>
      <c r="YE92"/>
      <c r="YF92"/>
      <c r="YG92"/>
      <c r="YH92"/>
      <c r="YI92"/>
      <c r="YJ92"/>
      <c r="YK92"/>
      <c r="YL92"/>
      <c r="YM92"/>
      <c r="YN92"/>
      <c r="YO92"/>
      <c r="YP92"/>
      <c r="YQ92"/>
      <c r="YR92"/>
      <c r="YS92"/>
      <c r="YT92"/>
      <c r="YU92"/>
      <c r="YV92"/>
      <c r="YW92"/>
      <c r="YX92"/>
      <c r="YY92"/>
      <c r="YZ92"/>
      <c r="ZA92"/>
      <c r="ZB92"/>
      <c r="ZC92"/>
      <c r="ZD92"/>
      <c r="ZE92"/>
      <c r="ZF92"/>
      <c r="ZG92"/>
      <c r="ZH92"/>
      <c r="ZI92"/>
      <c r="ZJ92"/>
      <c r="ZK92"/>
      <c r="ZL92"/>
      <c r="ZM92"/>
      <c r="ZN92"/>
      <c r="ZO92"/>
      <c r="ZP92"/>
      <c r="ZQ92"/>
      <c r="ZR92"/>
      <c r="ZS92"/>
      <c r="ZT92"/>
      <c r="ZU92"/>
      <c r="ZV92"/>
      <c r="ZW92"/>
      <c r="ZX92"/>
      <c r="ZY92"/>
      <c r="ZZ92"/>
      <c r="AAA92"/>
      <c r="AAB92"/>
      <c r="AAC92"/>
      <c r="AAD92"/>
      <c r="AAE92"/>
      <c r="AAF92"/>
      <c r="AAG92"/>
      <c r="AAH92"/>
      <c r="AAI92"/>
      <c r="AAJ92"/>
      <c r="AAK92"/>
      <c r="AAL92"/>
      <c r="AAM92"/>
      <c r="AAN92"/>
      <c r="AAO92"/>
      <c r="AAP92"/>
      <c r="AAQ92"/>
      <c r="AAR92"/>
      <c r="AAS92"/>
      <c r="AAT92"/>
      <c r="AAU92"/>
      <c r="AAV92"/>
      <c r="AAW92"/>
      <c r="AAX92"/>
      <c r="AAY92"/>
      <c r="AAZ92"/>
      <c r="ABA92"/>
      <c r="ABB92"/>
      <c r="ABC92"/>
      <c r="ABD92"/>
      <c r="ABE92"/>
      <c r="ABF92"/>
      <c r="ABG92"/>
      <c r="ABH92"/>
      <c r="ABI92"/>
      <c r="ABJ92"/>
      <c r="ABK92"/>
      <c r="ABL92"/>
      <c r="ABM92"/>
      <c r="ABN92"/>
      <c r="ABO92"/>
      <c r="ABP92"/>
      <c r="ABQ92"/>
      <c r="ABR92"/>
      <c r="ABS92"/>
      <c r="ABT92"/>
      <c r="ABU92"/>
      <c r="ABV92"/>
      <c r="ABW92"/>
      <c r="ABX92"/>
      <c r="ABY92"/>
      <c r="ABZ92"/>
      <c r="ACA92"/>
      <c r="ACB92"/>
      <c r="ACC92"/>
      <c r="ACD92"/>
      <c r="ACE92"/>
      <c r="ACF92"/>
      <c r="ACG92"/>
      <c r="ACH92"/>
      <c r="ACI92"/>
      <c r="ACJ92"/>
      <c r="ACK92"/>
      <c r="ACL92"/>
      <c r="ACM92"/>
      <c r="ACN92"/>
      <c r="ACO92"/>
      <c r="ACP92"/>
      <c r="ACQ92"/>
      <c r="ACR92"/>
      <c r="ACS92"/>
      <c r="ACT92"/>
      <c r="ACU92"/>
      <c r="ACV92"/>
      <c r="ACW92"/>
      <c r="ACX92"/>
      <c r="ACY92"/>
      <c r="ACZ92"/>
      <c r="ADA92"/>
      <c r="ADB92"/>
      <c r="ADC92"/>
      <c r="ADD92"/>
      <c r="ADE92"/>
      <c r="ADF92"/>
      <c r="ADG92"/>
      <c r="ADH92"/>
      <c r="ADI92"/>
      <c r="ADJ92"/>
      <c r="ADK92"/>
      <c r="ADL92"/>
      <c r="ADM92"/>
      <c r="ADN92"/>
      <c r="ADO92"/>
      <c r="ADP92"/>
      <c r="ADQ92"/>
      <c r="ADR92"/>
      <c r="ADS92"/>
      <c r="ADT92"/>
      <c r="ADU92"/>
      <c r="ADV92"/>
      <c r="ADW92"/>
      <c r="ADX92"/>
      <c r="ADY92"/>
      <c r="ADZ92"/>
      <c r="AEA92"/>
      <c r="AEB92"/>
      <c r="AEC92"/>
      <c r="AED92"/>
      <c r="AEE92"/>
      <c r="AEF92"/>
      <c r="AEG92"/>
      <c r="AEH92"/>
      <c r="AEI92"/>
      <c r="AEJ92"/>
      <c r="AEK92"/>
      <c r="AEL92"/>
      <c r="AEM92"/>
      <c r="AEN92"/>
      <c r="AEO92"/>
      <c r="AEP92"/>
      <c r="AEQ92"/>
      <c r="AER92"/>
      <c r="AES92"/>
      <c r="AET92"/>
      <c r="AEU92"/>
      <c r="AEV92"/>
      <c r="AEW92"/>
      <c r="AEX92"/>
      <c r="AEY92"/>
      <c r="AEZ92"/>
      <c r="AFA92"/>
      <c r="AFB92"/>
      <c r="AFC92"/>
      <c r="AFD92"/>
      <c r="AFE92"/>
      <c r="AFF92"/>
      <c r="AFG92"/>
      <c r="AFH92"/>
      <c r="AFI92"/>
      <c r="AFJ92"/>
      <c r="AFK92"/>
      <c r="AFL92"/>
      <c r="AFM92"/>
      <c r="AFN92"/>
      <c r="AFO92"/>
      <c r="AFP92"/>
      <c r="AFQ92"/>
      <c r="AFR92"/>
      <c r="AFS92"/>
      <c r="AFT92"/>
      <c r="AFU92"/>
      <c r="AFV92"/>
      <c r="AFW92"/>
      <c r="AFX92"/>
      <c r="AFY92"/>
      <c r="AFZ92"/>
      <c r="AGA92"/>
      <c r="AGB92"/>
      <c r="AGC92"/>
      <c r="AGD92"/>
      <c r="AGE92"/>
      <c r="AGF92"/>
      <c r="AGG92"/>
      <c r="AGH92"/>
      <c r="AGI92"/>
      <c r="AGJ92"/>
      <c r="AGK92"/>
      <c r="AGL92"/>
      <c r="AGM92"/>
      <c r="AGN92"/>
      <c r="AGO92"/>
      <c r="AGP92"/>
      <c r="AGQ92"/>
      <c r="AGR92"/>
      <c r="AGS92"/>
      <c r="AGT92"/>
      <c r="AGU92"/>
      <c r="AGV92"/>
      <c r="AGW92"/>
      <c r="AGX92"/>
      <c r="AGY92"/>
      <c r="AGZ92"/>
      <c r="AHA92"/>
      <c r="AHB92"/>
      <c r="AHC92"/>
      <c r="AHD92"/>
      <c r="AHE92"/>
      <c r="AHF92"/>
      <c r="AHG92"/>
      <c r="AHH92"/>
      <c r="AHI92"/>
      <c r="AHJ92"/>
      <c r="AHK92"/>
      <c r="AHL92"/>
      <c r="AHM92"/>
      <c r="AHN92"/>
      <c r="AHO92"/>
      <c r="AHP92"/>
      <c r="AHQ92"/>
      <c r="AHR92"/>
      <c r="AHS92"/>
      <c r="AHT92"/>
      <c r="AHU92"/>
      <c r="AHV92"/>
      <c r="AHW92"/>
      <c r="AHX92"/>
      <c r="AHY92"/>
      <c r="AHZ92"/>
      <c r="AIA92"/>
      <c r="AIB92"/>
      <c r="AIC92"/>
      <c r="AID92"/>
      <c r="AIE92"/>
      <c r="AIF92"/>
      <c r="AIG92"/>
      <c r="AIH92"/>
      <c r="AII92"/>
      <c r="AIJ92"/>
      <c r="AIK92"/>
      <c r="AIL92"/>
      <c r="AIM92"/>
      <c r="AIN92"/>
      <c r="AIO92"/>
      <c r="AIP92"/>
      <c r="AIQ92"/>
      <c r="AIR92"/>
      <c r="AIS92"/>
      <c r="AIT92"/>
      <c r="AIU92"/>
      <c r="AIV92"/>
      <c r="AIW92"/>
      <c r="AIX92"/>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c r="AMK92"/>
      <c r="AML92"/>
      <c r="AMM92"/>
      <c r="AMN92"/>
      <c r="AMO92"/>
      <c r="AMP92"/>
      <c r="AMQ92"/>
      <c r="AMR92"/>
      <c r="AMS92"/>
      <c r="AMT92"/>
      <c r="AMU92"/>
      <c r="AMV92"/>
      <c r="AMW92"/>
      <c r="AMX92"/>
      <c r="AMY92"/>
      <c r="AMZ92"/>
      <c r="ANA92"/>
      <c r="ANB92"/>
      <c r="ANC92"/>
      <c r="AND92"/>
      <c r="ANE92"/>
      <c r="ANF92"/>
      <c r="ANG92"/>
      <c r="ANH92"/>
      <c r="ANI92"/>
      <c r="ANJ92"/>
      <c r="ANK92"/>
      <c r="ANL92"/>
      <c r="ANM92"/>
      <c r="ANN92"/>
      <c r="ANO92"/>
      <c r="ANP92"/>
    </row>
    <row r="93" spans="1:1056" s="7" customFormat="1" ht="59.5" x14ac:dyDescent="0.5">
      <c r="A93" s="14">
        <v>60</v>
      </c>
      <c r="B93" s="11" t="s">
        <v>73</v>
      </c>
      <c r="C93" s="9"/>
      <c r="D93" s="9" t="s">
        <v>3</v>
      </c>
      <c r="E93" s="9" t="s">
        <v>2</v>
      </c>
      <c r="F93" s="9" t="s">
        <v>103</v>
      </c>
      <c r="G93" s="9"/>
      <c r="H93" s="8" t="s">
        <v>255</v>
      </c>
      <c r="I93" s="49" t="s">
        <v>158</v>
      </c>
      <c r="J93" s="48" t="s">
        <v>131</v>
      </c>
      <c r="K93" s="48" t="s">
        <v>131</v>
      </c>
      <c r="L93" s="48" t="s">
        <v>131</v>
      </c>
      <c r="M93" s="15">
        <v>12</v>
      </c>
      <c r="N93" s="8" t="s">
        <v>182</v>
      </c>
      <c r="O93" s="10" t="s">
        <v>55</v>
      </c>
      <c r="P93" s="9" t="str">
        <f>Q8</f>
        <v>20.02.2027</v>
      </c>
      <c r="Q93" s="8" t="s">
        <v>257</v>
      </c>
      <c r="R93" s="8" t="s">
        <v>156</v>
      </c>
      <c r="S93" s="44" t="s">
        <v>357</v>
      </c>
      <c r="T93" s="44" t="s">
        <v>521</v>
      </c>
      <c r="U93" s="59" t="str">
        <f t="shared" si="5"/>
        <v>SP</v>
      </c>
      <c r="V93" s="149" t="s">
        <v>520</v>
      </c>
      <c r="W93" s="150">
        <f t="shared" si="12"/>
        <v>12</v>
      </c>
      <c r="X93" s="150">
        <f>W9-W93</f>
        <v>20</v>
      </c>
      <c r="Y93" s="155">
        <f t="shared" si="6"/>
        <v>32</v>
      </c>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c r="SG93"/>
      <c r="SH93"/>
      <c r="SI93"/>
      <c r="SJ93"/>
      <c r="SK93"/>
      <c r="SL93"/>
      <c r="SM93"/>
      <c r="SN93"/>
      <c r="SO93"/>
      <c r="SP93"/>
      <c r="SQ93"/>
      <c r="SR93"/>
      <c r="SS93"/>
      <c r="ST93"/>
      <c r="SU93"/>
      <c r="SV93"/>
      <c r="SW93"/>
      <c r="SX93"/>
      <c r="SY93"/>
      <c r="SZ93"/>
      <c r="TA93"/>
      <c r="TB93"/>
      <c r="TC93"/>
      <c r="TD93"/>
      <c r="TE93"/>
      <c r="TF93"/>
      <c r="TG93"/>
      <c r="TH93"/>
      <c r="TI93"/>
      <c r="TJ93"/>
      <c r="TK93"/>
      <c r="TL93"/>
      <c r="TM93"/>
      <c r="TN93"/>
      <c r="TO93"/>
      <c r="TP93"/>
      <c r="TQ93"/>
      <c r="TR93"/>
      <c r="TS93"/>
      <c r="TT93"/>
      <c r="TU93"/>
      <c r="TV93"/>
      <c r="TW93"/>
      <c r="TX93"/>
      <c r="TY93"/>
      <c r="TZ93"/>
      <c r="UA93"/>
      <c r="UB93"/>
      <c r="UC93"/>
      <c r="UD93"/>
      <c r="UE93"/>
      <c r="UF93"/>
      <c r="UG93"/>
      <c r="UH93"/>
      <c r="UI93"/>
      <c r="UJ93"/>
      <c r="UK93"/>
      <c r="UL93"/>
      <c r="UM93"/>
      <c r="UN93"/>
      <c r="UO93"/>
      <c r="UP93"/>
      <c r="UQ93"/>
      <c r="UR93"/>
      <c r="US93"/>
      <c r="UT93"/>
      <c r="UU93"/>
      <c r="UV93"/>
      <c r="UW93"/>
      <c r="UX93"/>
      <c r="UY93"/>
      <c r="UZ93"/>
      <c r="VA93"/>
      <c r="VB93"/>
      <c r="VC93"/>
      <c r="VD93"/>
      <c r="VE93"/>
      <c r="VF93"/>
      <c r="VG93"/>
      <c r="VH93"/>
      <c r="VI93"/>
      <c r="VJ93"/>
      <c r="VK93"/>
      <c r="VL93"/>
      <c r="VM93"/>
      <c r="VN93"/>
      <c r="VO93"/>
      <c r="VP93"/>
      <c r="VQ93"/>
      <c r="VR93"/>
      <c r="VS93"/>
      <c r="VT93"/>
      <c r="VU93"/>
      <c r="VV93"/>
      <c r="VW93"/>
      <c r="VX93"/>
      <c r="VY93"/>
      <c r="VZ93"/>
      <c r="WA93"/>
      <c r="WB93"/>
      <c r="WC93"/>
      <c r="WD93"/>
      <c r="WE93"/>
      <c r="WF93"/>
      <c r="WG93"/>
      <c r="WH93"/>
      <c r="WI93"/>
      <c r="WJ93"/>
      <c r="WK93"/>
      <c r="WL93"/>
      <c r="WM93"/>
      <c r="WN93"/>
      <c r="WO93"/>
      <c r="WP93"/>
      <c r="WQ93"/>
      <c r="WR93"/>
      <c r="WS93"/>
      <c r="WT93"/>
      <c r="WU93"/>
      <c r="WV93"/>
      <c r="WW93"/>
      <c r="WX93"/>
      <c r="WY93"/>
      <c r="WZ93"/>
      <c r="XA93"/>
      <c r="XB93"/>
      <c r="XC93"/>
      <c r="XD93"/>
      <c r="XE93"/>
      <c r="XF93"/>
      <c r="XG93"/>
      <c r="XH93"/>
      <c r="XI93"/>
      <c r="XJ93"/>
      <c r="XK93"/>
      <c r="XL93"/>
      <c r="XM93"/>
      <c r="XN93"/>
      <c r="XO93"/>
      <c r="XP93"/>
      <c r="XQ93"/>
      <c r="XR93"/>
      <c r="XS93"/>
      <c r="XT93"/>
      <c r="XU93"/>
      <c r="XV93"/>
      <c r="XW93"/>
      <c r="XX93"/>
      <c r="XY93"/>
      <c r="XZ93"/>
      <c r="YA93"/>
      <c r="YB93"/>
      <c r="YC93"/>
      <c r="YD93"/>
      <c r="YE93"/>
      <c r="YF93"/>
      <c r="YG93"/>
      <c r="YH93"/>
      <c r="YI93"/>
      <c r="YJ93"/>
      <c r="YK93"/>
      <c r="YL93"/>
      <c r="YM93"/>
      <c r="YN93"/>
      <c r="YO93"/>
      <c r="YP93"/>
      <c r="YQ93"/>
      <c r="YR93"/>
      <c r="YS93"/>
      <c r="YT93"/>
      <c r="YU93"/>
      <c r="YV93"/>
      <c r="YW93"/>
      <c r="YX93"/>
      <c r="YY93"/>
      <c r="YZ93"/>
      <c r="ZA93"/>
      <c r="ZB93"/>
      <c r="ZC93"/>
      <c r="ZD93"/>
      <c r="ZE93"/>
      <c r="ZF93"/>
      <c r="ZG93"/>
      <c r="ZH93"/>
      <c r="ZI93"/>
      <c r="ZJ93"/>
      <c r="ZK93"/>
      <c r="ZL93"/>
      <c r="ZM93"/>
      <c r="ZN93"/>
      <c r="ZO93"/>
      <c r="ZP93"/>
      <c r="ZQ93"/>
      <c r="ZR93"/>
      <c r="ZS93"/>
      <c r="ZT93"/>
      <c r="ZU93"/>
      <c r="ZV93"/>
      <c r="ZW93"/>
      <c r="ZX93"/>
      <c r="ZY93"/>
      <c r="ZZ93"/>
      <c r="AAA93"/>
      <c r="AAB93"/>
      <c r="AAC93"/>
      <c r="AAD93"/>
      <c r="AAE93"/>
      <c r="AAF93"/>
      <c r="AAG93"/>
      <c r="AAH93"/>
      <c r="AAI93"/>
      <c r="AAJ93"/>
      <c r="AAK93"/>
      <c r="AAL93"/>
      <c r="AAM93"/>
      <c r="AAN93"/>
      <c r="AAO93"/>
      <c r="AAP93"/>
      <c r="AAQ93"/>
      <c r="AAR93"/>
      <c r="AAS93"/>
      <c r="AAT93"/>
      <c r="AAU93"/>
      <c r="AAV93"/>
      <c r="AAW93"/>
      <c r="AAX93"/>
      <c r="AAY93"/>
      <c r="AAZ93"/>
      <c r="ABA93"/>
      <c r="ABB93"/>
      <c r="ABC93"/>
      <c r="ABD93"/>
      <c r="ABE93"/>
      <c r="ABF93"/>
      <c r="ABG93"/>
      <c r="ABH93"/>
      <c r="ABI93"/>
      <c r="ABJ93"/>
      <c r="ABK93"/>
      <c r="ABL93"/>
      <c r="ABM93"/>
      <c r="ABN93"/>
      <c r="ABO93"/>
      <c r="ABP93"/>
      <c r="ABQ93"/>
      <c r="ABR93"/>
      <c r="ABS93"/>
      <c r="ABT93"/>
      <c r="ABU93"/>
      <c r="ABV93"/>
      <c r="ABW93"/>
      <c r="ABX93"/>
      <c r="ABY93"/>
      <c r="ABZ93"/>
      <c r="ACA93"/>
      <c r="ACB93"/>
      <c r="ACC93"/>
      <c r="ACD93"/>
      <c r="ACE93"/>
      <c r="ACF93"/>
      <c r="ACG93"/>
      <c r="ACH93"/>
      <c r="ACI93"/>
      <c r="ACJ93"/>
      <c r="ACK93"/>
      <c r="ACL93"/>
      <c r="ACM93"/>
      <c r="ACN93"/>
      <c r="ACO93"/>
      <c r="ACP93"/>
      <c r="ACQ93"/>
      <c r="ACR93"/>
      <c r="ACS93"/>
      <c r="ACT93"/>
      <c r="ACU93"/>
      <c r="ACV93"/>
      <c r="ACW93"/>
      <c r="ACX93"/>
      <c r="ACY93"/>
      <c r="ACZ93"/>
      <c r="ADA93"/>
      <c r="ADB93"/>
      <c r="ADC93"/>
      <c r="ADD93"/>
      <c r="ADE93"/>
      <c r="ADF93"/>
      <c r="ADG93"/>
      <c r="ADH93"/>
      <c r="ADI93"/>
      <c r="ADJ93"/>
      <c r="ADK93"/>
      <c r="ADL93"/>
      <c r="ADM93"/>
      <c r="ADN93"/>
      <c r="ADO93"/>
      <c r="ADP93"/>
      <c r="ADQ93"/>
      <c r="ADR93"/>
      <c r="ADS93"/>
      <c r="ADT93"/>
      <c r="ADU93"/>
      <c r="ADV93"/>
      <c r="ADW93"/>
      <c r="ADX93"/>
      <c r="ADY93"/>
      <c r="ADZ93"/>
      <c r="AEA93"/>
      <c r="AEB93"/>
      <c r="AEC93"/>
      <c r="AED93"/>
      <c r="AEE93"/>
      <c r="AEF93"/>
      <c r="AEG93"/>
      <c r="AEH93"/>
      <c r="AEI93"/>
      <c r="AEJ93"/>
      <c r="AEK93"/>
      <c r="AEL93"/>
      <c r="AEM93"/>
      <c r="AEN93"/>
      <c r="AEO93"/>
      <c r="AEP93"/>
      <c r="AEQ93"/>
      <c r="AER93"/>
      <c r="AES93"/>
      <c r="AET93"/>
      <c r="AEU93"/>
      <c r="AEV93"/>
      <c r="AEW93"/>
      <c r="AEX93"/>
      <c r="AEY93"/>
      <c r="AEZ93"/>
      <c r="AFA93"/>
      <c r="AFB93"/>
      <c r="AFC93"/>
      <c r="AFD93"/>
      <c r="AFE93"/>
      <c r="AFF93"/>
      <c r="AFG93"/>
      <c r="AFH93"/>
      <c r="AFI93"/>
      <c r="AFJ93"/>
      <c r="AFK93"/>
      <c r="AFL93"/>
      <c r="AFM93"/>
      <c r="AFN93"/>
      <c r="AFO93"/>
      <c r="AFP93"/>
      <c r="AFQ93"/>
      <c r="AFR93"/>
      <c r="AFS93"/>
      <c r="AFT93"/>
      <c r="AFU93"/>
      <c r="AFV93"/>
      <c r="AFW93"/>
      <c r="AFX93"/>
      <c r="AFY93"/>
      <c r="AFZ93"/>
      <c r="AGA93"/>
      <c r="AGB93"/>
      <c r="AGC93"/>
      <c r="AGD93"/>
      <c r="AGE93"/>
      <c r="AGF93"/>
      <c r="AGG93"/>
      <c r="AGH93"/>
      <c r="AGI93"/>
      <c r="AGJ93"/>
      <c r="AGK93"/>
      <c r="AGL93"/>
      <c r="AGM93"/>
      <c r="AGN93"/>
      <c r="AGO93"/>
      <c r="AGP93"/>
      <c r="AGQ93"/>
      <c r="AGR93"/>
      <c r="AGS93"/>
      <c r="AGT93"/>
      <c r="AGU93"/>
      <c r="AGV93"/>
      <c r="AGW93"/>
      <c r="AGX93"/>
      <c r="AGY93"/>
      <c r="AGZ93"/>
      <c r="AHA93"/>
      <c r="AHB93"/>
      <c r="AHC93"/>
      <c r="AHD93"/>
      <c r="AHE93"/>
      <c r="AHF93"/>
      <c r="AHG93"/>
      <c r="AHH93"/>
      <c r="AHI93"/>
      <c r="AHJ93"/>
      <c r="AHK93"/>
      <c r="AHL93"/>
      <c r="AHM93"/>
      <c r="AHN93"/>
      <c r="AHO93"/>
      <c r="AHP93"/>
      <c r="AHQ93"/>
      <c r="AHR93"/>
      <c r="AHS93"/>
      <c r="AHT93"/>
      <c r="AHU93"/>
      <c r="AHV93"/>
      <c r="AHW93"/>
      <c r="AHX93"/>
      <c r="AHY93"/>
      <c r="AHZ93"/>
      <c r="AIA93"/>
      <c r="AIB93"/>
      <c r="AIC93"/>
      <c r="AID93"/>
      <c r="AIE93"/>
      <c r="AIF93"/>
      <c r="AIG93"/>
      <c r="AIH93"/>
      <c r="AII93"/>
      <c r="AIJ93"/>
      <c r="AIK93"/>
      <c r="AIL93"/>
      <c r="AIM93"/>
      <c r="AIN93"/>
      <c r="AIO93"/>
      <c r="AIP93"/>
      <c r="AIQ93"/>
      <c r="AIR93"/>
      <c r="AIS93"/>
      <c r="AIT93"/>
      <c r="AIU93"/>
      <c r="AIV93"/>
      <c r="AIW93"/>
      <c r="AIX93"/>
      <c r="AIY93"/>
      <c r="AIZ93"/>
      <c r="AJA93"/>
      <c r="AJB93"/>
      <c r="AJC93"/>
      <c r="AJD93"/>
      <c r="AJE93"/>
      <c r="AJF93"/>
      <c r="AJG93"/>
      <c r="AJH93"/>
      <c r="AJI93"/>
      <c r="AJJ93"/>
      <c r="AJK93"/>
      <c r="AJL93"/>
      <c r="AJM93"/>
      <c r="AJN93"/>
      <c r="AJO93"/>
      <c r="AJP93"/>
      <c r="AJQ93"/>
      <c r="AJR93"/>
      <c r="AJS93"/>
      <c r="AJT93"/>
      <c r="AJU93"/>
      <c r="AJV93"/>
      <c r="AJW93"/>
      <c r="AJX93"/>
      <c r="AJY93"/>
      <c r="AJZ93"/>
      <c r="AKA93"/>
      <c r="AKB93"/>
      <c r="AKC93"/>
      <c r="AKD93"/>
      <c r="AKE93"/>
      <c r="AKF93"/>
      <c r="AKG93"/>
      <c r="AKH93"/>
      <c r="AKI93"/>
      <c r="AKJ93"/>
      <c r="AKK93"/>
      <c r="AKL93"/>
      <c r="AKM93"/>
      <c r="AKN93"/>
      <c r="AKO93"/>
      <c r="AKP93"/>
      <c r="AKQ93"/>
      <c r="AKR93"/>
      <c r="AKS93"/>
      <c r="AKT93"/>
      <c r="AKU93"/>
      <c r="AKV93"/>
      <c r="AKW93"/>
      <c r="AKX93"/>
      <c r="AKY93"/>
      <c r="AKZ93"/>
      <c r="ALA93"/>
      <c r="ALB93"/>
      <c r="ALC93"/>
      <c r="ALD93"/>
      <c r="ALE93"/>
      <c r="ALF93"/>
      <c r="ALG93"/>
      <c r="ALH93"/>
      <c r="ALI93"/>
      <c r="ALJ93"/>
      <c r="ALK93"/>
      <c r="ALL93"/>
      <c r="ALM93"/>
      <c r="ALN93"/>
      <c r="ALO93"/>
      <c r="ALP93"/>
      <c r="ALQ93"/>
      <c r="ALR93"/>
      <c r="ALS93"/>
      <c r="ALT93"/>
      <c r="ALU93"/>
      <c r="ALV93"/>
      <c r="ALW93"/>
      <c r="ALX93"/>
      <c r="ALY93"/>
      <c r="ALZ93"/>
      <c r="AMA93"/>
      <c r="AMB93"/>
      <c r="AMC93"/>
      <c r="AMD93"/>
      <c r="AME93"/>
      <c r="AMF93"/>
      <c r="AMG93"/>
      <c r="AMH93"/>
      <c r="AMI93"/>
      <c r="AMJ93"/>
      <c r="AMK93"/>
      <c r="AML93"/>
      <c r="AMM93"/>
      <c r="AMN93"/>
      <c r="AMO93"/>
      <c r="AMP93"/>
      <c r="AMQ93"/>
      <c r="AMR93"/>
      <c r="AMS93"/>
      <c r="AMT93"/>
      <c r="AMU93"/>
      <c r="AMV93"/>
      <c r="AMW93"/>
      <c r="AMX93"/>
      <c r="AMY93"/>
      <c r="AMZ93"/>
      <c r="ANA93"/>
      <c r="ANB93"/>
      <c r="ANC93"/>
      <c r="AND93"/>
      <c r="ANE93"/>
      <c r="ANF93"/>
      <c r="ANG93"/>
      <c r="ANH93"/>
      <c r="ANI93"/>
      <c r="ANJ93"/>
      <c r="ANK93"/>
      <c r="ANL93"/>
      <c r="ANM93"/>
      <c r="ANN93"/>
      <c r="ANO93"/>
      <c r="ANP93"/>
    </row>
    <row r="94" spans="1:1056" s="7" customFormat="1" ht="50.4" customHeight="1" x14ac:dyDescent="0.5">
      <c r="A94" s="14">
        <v>61</v>
      </c>
      <c r="B94" s="11" t="s">
        <v>74</v>
      </c>
      <c r="C94" s="9"/>
      <c r="D94" s="9" t="s">
        <v>3</v>
      </c>
      <c r="E94" s="9" t="s">
        <v>2</v>
      </c>
      <c r="F94" s="9" t="s">
        <v>103</v>
      </c>
      <c r="G94" s="9"/>
      <c r="H94" s="8" t="s">
        <v>200</v>
      </c>
      <c r="I94" s="49" t="s">
        <v>158</v>
      </c>
      <c r="J94" s="48" t="s">
        <v>131</v>
      </c>
      <c r="K94" s="48" t="s">
        <v>131</v>
      </c>
      <c r="L94" s="48" t="s">
        <v>131</v>
      </c>
      <c r="M94" s="15">
        <v>21</v>
      </c>
      <c r="N94" s="8" t="s">
        <v>182</v>
      </c>
      <c r="O94" s="10" t="s">
        <v>56</v>
      </c>
      <c r="P94" s="9" t="str">
        <f>Q8</f>
        <v>20.02.2027</v>
      </c>
      <c r="Q94" s="8" t="s">
        <v>295</v>
      </c>
      <c r="R94" s="8" t="s">
        <v>156</v>
      </c>
      <c r="S94" s="44" t="s">
        <v>524</v>
      </c>
      <c r="T94" s="44" t="s">
        <v>523</v>
      </c>
      <c r="U94" s="59" t="str">
        <f t="shared" si="5"/>
        <v>SP</v>
      </c>
      <c r="V94" s="149" t="s">
        <v>522</v>
      </c>
      <c r="W94" s="150">
        <f t="shared" si="12"/>
        <v>21</v>
      </c>
      <c r="X94" s="150">
        <f>W9-W94</f>
        <v>11</v>
      </c>
      <c r="Y94" s="155">
        <f t="shared" si="6"/>
        <v>32</v>
      </c>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c r="IW94"/>
      <c r="IX94"/>
      <c r="IY94"/>
      <c r="IZ94"/>
      <c r="JA94"/>
      <c r="JB94"/>
      <c r="JC94"/>
      <c r="JD94"/>
      <c r="JE94"/>
      <c r="JF94"/>
      <c r="JG94"/>
      <c r="JH94"/>
      <c r="JI94"/>
      <c r="JJ94"/>
      <c r="JK94"/>
      <c r="JL94"/>
      <c r="JM94"/>
      <c r="JN94"/>
      <c r="JO94"/>
      <c r="JP94"/>
      <c r="JQ94"/>
      <c r="JR94"/>
      <c r="JS94"/>
      <c r="JT94"/>
      <c r="JU94"/>
      <c r="JV94"/>
      <c r="JW94"/>
      <c r="JX94"/>
      <c r="JY94"/>
      <c r="JZ94"/>
      <c r="KA94"/>
      <c r="KB94"/>
      <c r="KC94"/>
      <c r="KD94"/>
      <c r="KE94"/>
      <c r="KF94"/>
      <c r="KG94"/>
      <c r="KH94"/>
      <c r="KI94"/>
      <c r="KJ94"/>
      <c r="KK94"/>
      <c r="KL94"/>
      <c r="KM94"/>
      <c r="KN94"/>
      <c r="KO94"/>
      <c r="KP94"/>
      <c r="KQ94"/>
      <c r="KR94"/>
      <c r="KS94"/>
      <c r="KT94"/>
      <c r="KU94"/>
      <c r="KV94"/>
      <c r="KW94"/>
      <c r="KX94"/>
      <c r="KY94"/>
      <c r="KZ94"/>
      <c r="LA94"/>
      <c r="LB94"/>
      <c r="LC94"/>
      <c r="LD94"/>
      <c r="LE94"/>
      <c r="LF94"/>
      <c r="LG94"/>
      <c r="LH94"/>
      <c r="LI94"/>
      <c r="LJ94"/>
      <c r="LK94"/>
      <c r="LL94"/>
      <c r="LM94"/>
      <c r="LN94"/>
      <c r="LO94"/>
      <c r="LP94"/>
      <c r="LQ94"/>
      <c r="LR94"/>
      <c r="LS94"/>
      <c r="LT94"/>
      <c r="LU94"/>
      <c r="LV94"/>
      <c r="LW94"/>
      <c r="LX94"/>
      <c r="LY94"/>
      <c r="LZ94"/>
      <c r="MA94"/>
      <c r="MB94"/>
      <c r="MC94"/>
      <c r="MD94"/>
      <c r="ME94"/>
      <c r="MF94"/>
      <c r="MG94"/>
      <c r="MH94"/>
      <c r="MI94"/>
      <c r="MJ94"/>
      <c r="MK94"/>
      <c r="ML94"/>
      <c r="MM94"/>
      <c r="MN94"/>
      <c r="MO94"/>
      <c r="MP94"/>
      <c r="MQ94"/>
      <c r="MR94"/>
      <c r="MS94"/>
      <c r="MT94"/>
      <c r="MU94"/>
      <c r="MV94"/>
      <c r="MW94"/>
      <c r="MX94"/>
      <c r="MY94"/>
      <c r="MZ94"/>
      <c r="NA94"/>
      <c r="NB94"/>
      <c r="NC94"/>
      <c r="ND94"/>
      <c r="NE94"/>
      <c r="NF94"/>
      <c r="NG94"/>
      <c r="NH94"/>
      <c r="NI94"/>
      <c r="NJ94"/>
      <c r="NK94"/>
      <c r="NL94"/>
      <c r="NM94"/>
      <c r="NN94"/>
      <c r="NO94"/>
      <c r="NP94"/>
      <c r="NQ94"/>
      <c r="NR94"/>
      <c r="NS94"/>
      <c r="NT94"/>
      <c r="NU94"/>
      <c r="NV94"/>
      <c r="NW94"/>
      <c r="NX94"/>
      <c r="NY94"/>
      <c r="NZ94"/>
      <c r="OA94"/>
      <c r="OB94"/>
      <c r="OC94"/>
      <c r="OD94"/>
      <c r="OE94"/>
      <c r="OF94"/>
      <c r="OG94"/>
      <c r="OH94"/>
      <c r="OI94"/>
      <c r="OJ94"/>
      <c r="OK94"/>
      <c r="OL94"/>
      <c r="OM94"/>
      <c r="ON94"/>
      <c r="OO94"/>
      <c r="OP94"/>
      <c r="OQ94"/>
      <c r="OR94"/>
      <c r="OS94"/>
      <c r="OT94"/>
      <c r="OU94"/>
      <c r="OV94"/>
      <c r="OW94"/>
      <c r="OX94"/>
      <c r="OY94"/>
      <c r="OZ94"/>
      <c r="PA94"/>
      <c r="PB94"/>
      <c r="PC94"/>
      <c r="PD94"/>
      <c r="PE94"/>
      <c r="PF94"/>
      <c r="PG94"/>
      <c r="PH94"/>
      <c r="PI94"/>
      <c r="PJ94"/>
      <c r="PK94"/>
      <c r="PL94"/>
      <c r="PM94"/>
      <c r="PN94"/>
      <c r="PO94"/>
      <c r="PP94"/>
      <c r="PQ94"/>
      <c r="PR94"/>
      <c r="PS94"/>
      <c r="PT94"/>
      <c r="PU94"/>
      <c r="PV94"/>
      <c r="PW94"/>
      <c r="PX94"/>
      <c r="PY94"/>
      <c r="PZ94"/>
      <c r="QA94"/>
      <c r="QB94"/>
      <c r="QC94"/>
      <c r="QD94"/>
      <c r="QE94"/>
      <c r="QF94"/>
      <c r="QG94"/>
      <c r="QH94"/>
      <c r="QI94"/>
      <c r="QJ94"/>
      <c r="QK94"/>
      <c r="QL94"/>
      <c r="QM94"/>
      <c r="QN94"/>
      <c r="QO94"/>
      <c r="QP94"/>
      <c r="QQ94"/>
      <c r="QR94"/>
      <c r="QS94"/>
      <c r="QT94"/>
      <c r="QU94"/>
      <c r="QV94"/>
      <c r="QW94"/>
      <c r="QX94"/>
      <c r="QY94"/>
      <c r="QZ94"/>
      <c r="RA94"/>
      <c r="RB94"/>
      <c r="RC94"/>
      <c r="RD94"/>
      <c r="RE94"/>
      <c r="RF94"/>
      <c r="RG94"/>
      <c r="RH94"/>
      <c r="RI94"/>
      <c r="RJ94"/>
      <c r="RK94"/>
      <c r="RL94"/>
      <c r="RM94"/>
      <c r="RN94"/>
      <c r="RO94"/>
      <c r="RP94"/>
      <c r="RQ94"/>
      <c r="RR94"/>
      <c r="RS94"/>
      <c r="RT94"/>
      <c r="RU94"/>
      <c r="RV94"/>
      <c r="RW94"/>
      <c r="RX94"/>
      <c r="RY94"/>
      <c r="RZ94"/>
      <c r="SA94"/>
      <c r="SB94"/>
      <c r="SC94"/>
      <c r="SD94"/>
      <c r="SE94"/>
      <c r="SF94"/>
      <c r="SG94"/>
      <c r="SH94"/>
      <c r="SI94"/>
      <c r="SJ94"/>
      <c r="SK94"/>
      <c r="SL94"/>
      <c r="SM94"/>
      <c r="SN94"/>
      <c r="SO94"/>
      <c r="SP94"/>
      <c r="SQ94"/>
      <c r="SR94"/>
      <c r="SS94"/>
      <c r="ST94"/>
      <c r="SU94"/>
      <c r="SV94"/>
      <c r="SW94"/>
      <c r="SX94"/>
      <c r="SY94"/>
      <c r="SZ94"/>
      <c r="TA94"/>
      <c r="TB94"/>
      <c r="TC94"/>
      <c r="TD94"/>
      <c r="TE94"/>
      <c r="TF94"/>
      <c r="TG94"/>
      <c r="TH94"/>
      <c r="TI94"/>
      <c r="TJ94"/>
      <c r="TK94"/>
      <c r="TL94"/>
      <c r="TM94"/>
      <c r="TN94"/>
      <c r="TO94"/>
      <c r="TP94"/>
      <c r="TQ94"/>
      <c r="TR94"/>
      <c r="TS94"/>
      <c r="TT94"/>
      <c r="TU94"/>
      <c r="TV94"/>
      <c r="TW94"/>
      <c r="TX94"/>
      <c r="TY94"/>
      <c r="TZ94"/>
      <c r="UA94"/>
      <c r="UB94"/>
      <c r="UC94"/>
      <c r="UD94"/>
      <c r="UE94"/>
      <c r="UF94"/>
      <c r="UG94"/>
      <c r="UH94"/>
      <c r="UI94"/>
      <c r="UJ94"/>
      <c r="UK94"/>
      <c r="UL94"/>
      <c r="UM94"/>
      <c r="UN94"/>
      <c r="UO94"/>
      <c r="UP94"/>
      <c r="UQ94"/>
      <c r="UR94"/>
      <c r="US94"/>
      <c r="UT94"/>
      <c r="UU94"/>
      <c r="UV94"/>
      <c r="UW94"/>
      <c r="UX94"/>
      <c r="UY94"/>
      <c r="UZ94"/>
      <c r="VA94"/>
      <c r="VB94"/>
      <c r="VC94"/>
      <c r="VD94"/>
      <c r="VE94"/>
      <c r="VF94"/>
      <c r="VG94"/>
      <c r="VH94"/>
      <c r="VI94"/>
      <c r="VJ94"/>
      <c r="VK94"/>
      <c r="VL94"/>
      <c r="VM94"/>
      <c r="VN94"/>
      <c r="VO94"/>
      <c r="VP94"/>
      <c r="VQ94"/>
      <c r="VR94"/>
      <c r="VS94"/>
      <c r="VT94"/>
      <c r="VU94"/>
      <c r="VV94"/>
      <c r="VW94"/>
      <c r="VX94"/>
      <c r="VY94"/>
      <c r="VZ94"/>
      <c r="WA94"/>
      <c r="WB94"/>
      <c r="WC94"/>
      <c r="WD94"/>
      <c r="WE94"/>
      <c r="WF94"/>
      <c r="WG94"/>
      <c r="WH94"/>
      <c r="WI94"/>
      <c r="WJ94"/>
      <c r="WK94"/>
      <c r="WL94"/>
      <c r="WM94"/>
      <c r="WN94"/>
      <c r="WO94"/>
      <c r="WP94"/>
      <c r="WQ94"/>
      <c r="WR94"/>
      <c r="WS94"/>
      <c r="WT94"/>
      <c r="WU94"/>
      <c r="WV94"/>
      <c r="WW94"/>
      <c r="WX94"/>
      <c r="WY94"/>
      <c r="WZ94"/>
      <c r="XA94"/>
      <c r="XB94"/>
      <c r="XC94"/>
      <c r="XD94"/>
      <c r="XE94"/>
      <c r="XF94"/>
      <c r="XG94"/>
      <c r="XH94"/>
      <c r="XI94"/>
      <c r="XJ94"/>
      <c r="XK94"/>
      <c r="XL94"/>
      <c r="XM94"/>
      <c r="XN94"/>
      <c r="XO94"/>
      <c r="XP94"/>
      <c r="XQ94"/>
      <c r="XR94"/>
      <c r="XS94"/>
      <c r="XT94"/>
      <c r="XU94"/>
      <c r="XV94"/>
      <c r="XW94"/>
      <c r="XX94"/>
      <c r="XY94"/>
      <c r="XZ94"/>
      <c r="YA94"/>
      <c r="YB94"/>
      <c r="YC94"/>
      <c r="YD94"/>
      <c r="YE94"/>
      <c r="YF94"/>
      <c r="YG94"/>
      <c r="YH94"/>
      <c r="YI94"/>
      <c r="YJ94"/>
      <c r="YK94"/>
      <c r="YL94"/>
      <c r="YM94"/>
      <c r="YN94"/>
      <c r="YO94"/>
      <c r="YP94"/>
      <c r="YQ94"/>
      <c r="YR94"/>
      <c r="YS94"/>
      <c r="YT94"/>
      <c r="YU94"/>
      <c r="YV94"/>
      <c r="YW94"/>
      <c r="YX94"/>
      <c r="YY94"/>
      <c r="YZ94"/>
      <c r="ZA94"/>
      <c r="ZB94"/>
      <c r="ZC94"/>
      <c r="ZD94"/>
      <c r="ZE94"/>
      <c r="ZF94"/>
      <c r="ZG94"/>
      <c r="ZH94"/>
      <c r="ZI94"/>
      <c r="ZJ94"/>
      <c r="ZK94"/>
      <c r="ZL94"/>
      <c r="ZM94"/>
      <c r="ZN94"/>
      <c r="ZO94"/>
      <c r="ZP94"/>
      <c r="ZQ94"/>
      <c r="ZR94"/>
      <c r="ZS94"/>
      <c r="ZT94"/>
      <c r="ZU94"/>
      <c r="ZV94"/>
      <c r="ZW94"/>
      <c r="ZX94"/>
      <c r="ZY94"/>
      <c r="ZZ94"/>
      <c r="AAA94"/>
      <c r="AAB94"/>
      <c r="AAC94"/>
      <c r="AAD94"/>
      <c r="AAE94"/>
      <c r="AAF94"/>
      <c r="AAG94"/>
      <c r="AAH94"/>
      <c r="AAI94"/>
      <c r="AAJ94"/>
      <c r="AAK94"/>
      <c r="AAL94"/>
      <c r="AAM94"/>
      <c r="AAN94"/>
      <c r="AAO94"/>
      <c r="AAP94"/>
      <c r="AAQ94"/>
      <c r="AAR94"/>
      <c r="AAS94"/>
      <c r="AAT94"/>
      <c r="AAU94"/>
      <c r="AAV94"/>
      <c r="AAW94"/>
      <c r="AAX94"/>
      <c r="AAY94"/>
      <c r="AAZ94"/>
      <c r="ABA94"/>
      <c r="ABB94"/>
      <c r="ABC94"/>
      <c r="ABD94"/>
      <c r="ABE94"/>
      <c r="ABF94"/>
      <c r="ABG94"/>
      <c r="ABH94"/>
      <c r="ABI94"/>
      <c r="ABJ94"/>
      <c r="ABK94"/>
      <c r="ABL94"/>
      <c r="ABM94"/>
      <c r="ABN94"/>
      <c r="ABO94"/>
      <c r="ABP94"/>
      <c r="ABQ94"/>
      <c r="ABR94"/>
      <c r="ABS94"/>
      <c r="ABT94"/>
      <c r="ABU94"/>
      <c r="ABV94"/>
      <c r="ABW94"/>
      <c r="ABX94"/>
      <c r="ABY94"/>
      <c r="ABZ94"/>
      <c r="ACA94"/>
      <c r="ACB94"/>
      <c r="ACC94"/>
      <c r="ACD94"/>
      <c r="ACE94"/>
      <c r="ACF94"/>
      <c r="ACG94"/>
      <c r="ACH94"/>
      <c r="ACI94"/>
      <c r="ACJ94"/>
      <c r="ACK94"/>
      <c r="ACL94"/>
      <c r="ACM94"/>
      <c r="ACN94"/>
      <c r="ACO94"/>
      <c r="ACP94"/>
      <c r="ACQ94"/>
      <c r="ACR94"/>
      <c r="ACS94"/>
      <c r="ACT94"/>
      <c r="ACU94"/>
      <c r="ACV94"/>
      <c r="ACW94"/>
      <c r="ACX94"/>
      <c r="ACY94"/>
      <c r="ACZ94"/>
      <c r="ADA94"/>
      <c r="ADB94"/>
      <c r="ADC94"/>
      <c r="ADD94"/>
      <c r="ADE94"/>
      <c r="ADF94"/>
      <c r="ADG94"/>
      <c r="ADH94"/>
      <c r="ADI94"/>
      <c r="ADJ94"/>
      <c r="ADK94"/>
      <c r="ADL94"/>
      <c r="ADM94"/>
      <c r="ADN94"/>
      <c r="ADO94"/>
      <c r="ADP94"/>
      <c r="ADQ94"/>
      <c r="ADR94"/>
      <c r="ADS94"/>
      <c r="ADT94"/>
      <c r="ADU94"/>
      <c r="ADV94"/>
      <c r="ADW94"/>
      <c r="ADX94"/>
      <c r="ADY94"/>
      <c r="ADZ94"/>
      <c r="AEA94"/>
      <c r="AEB94"/>
      <c r="AEC94"/>
      <c r="AED94"/>
      <c r="AEE94"/>
      <c r="AEF94"/>
      <c r="AEG94"/>
      <c r="AEH94"/>
      <c r="AEI94"/>
      <c r="AEJ94"/>
      <c r="AEK94"/>
      <c r="AEL94"/>
      <c r="AEM94"/>
      <c r="AEN94"/>
      <c r="AEO94"/>
      <c r="AEP94"/>
      <c r="AEQ94"/>
      <c r="AER94"/>
      <c r="AES94"/>
      <c r="AET94"/>
      <c r="AEU94"/>
      <c r="AEV94"/>
      <c r="AEW94"/>
      <c r="AEX94"/>
      <c r="AEY94"/>
      <c r="AEZ94"/>
      <c r="AFA94"/>
      <c r="AFB94"/>
      <c r="AFC94"/>
      <c r="AFD94"/>
      <c r="AFE94"/>
      <c r="AFF94"/>
      <c r="AFG94"/>
      <c r="AFH94"/>
      <c r="AFI94"/>
      <c r="AFJ94"/>
      <c r="AFK94"/>
      <c r="AFL94"/>
      <c r="AFM94"/>
      <c r="AFN94"/>
      <c r="AFO94"/>
      <c r="AFP94"/>
      <c r="AFQ94"/>
      <c r="AFR94"/>
      <c r="AFS94"/>
      <c r="AFT94"/>
      <c r="AFU94"/>
      <c r="AFV94"/>
      <c r="AFW94"/>
      <c r="AFX94"/>
      <c r="AFY94"/>
      <c r="AFZ94"/>
      <c r="AGA94"/>
      <c r="AGB94"/>
      <c r="AGC94"/>
      <c r="AGD94"/>
      <c r="AGE94"/>
      <c r="AGF94"/>
      <c r="AGG94"/>
      <c r="AGH94"/>
      <c r="AGI94"/>
      <c r="AGJ94"/>
      <c r="AGK94"/>
      <c r="AGL94"/>
      <c r="AGM94"/>
      <c r="AGN94"/>
      <c r="AGO94"/>
      <c r="AGP94"/>
      <c r="AGQ94"/>
      <c r="AGR94"/>
      <c r="AGS94"/>
      <c r="AGT94"/>
      <c r="AGU94"/>
      <c r="AGV94"/>
      <c r="AGW94"/>
      <c r="AGX94"/>
      <c r="AGY94"/>
      <c r="AGZ94"/>
      <c r="AHA94"/>
      <c r="AHB94"/>
      <c r="AHC94"/>
      <c r="AHD94"/>
      <c r="AHE94"/>
      <c r="AHF94"/>
      <c r="AHG94"/>
      <c r="AHH94"/>
      <c r="AHI94"/>
      <c r="AHJ94"/>
      <c r="AHK94"/>
      <c r="AHL94"/>
      <c r="AHM94"/>
      <c r="AHN94"/>
      <c r="AHO94"/>
      <c r="AHP94"/>
      <c r="AHQ94"/>
      <c r="AHR94"/>
      <c r="AHS94"/>
      <c r="AHT94"/>
      <c r="AHU94"/>
      <c r="AHV94"/>
      <c r="AHW94"/>
      <c r="AHX94"/>
      <c r="AHY94"/>
      <c r="AHZ94"/>
      <c r="AIA94"/>
      <c r="AIB94"/>
      <c r="AIC94"/>
      <c r="AID94"/>
      <c r="AIE94"/>
      <c r="AIF94"/>
      <c r="AIG94"/>
      <c r="AIH94"/>
      <c r="AII94"/>
      <c r="AIJ94"/>
      <c r="AIK94"/>
      <c r="AIL94"/>
      <c r="AIM94"/>
      <c r="AIN94"/>
      <c r="AIO94"/>
      <c r="AIP94"/>
      <c r="AIQ94"/>
      <c r="AIR94"/>
      <c r="AIS94"/>
      <c r="AIT94"/>
      <c r="AIU94"/>
      <c r="AIV94"/>
      <c r="AIW94"/>
      <c r="AIX94"/>
      <c r="AIY94"/>
      <c r="AIZ94"/>
      <c r="AJA94"/>
      <c r="AJB94"/>
      <c r="AJC94"/>
      <c r="AJD94"/>
      <c r="AJE94"/>
      <c r="AJF94"/>
      <c r="AJG94"/>
      <c r="AJH94"/>
      <c r="AJI94"/>
      <c r="AJJ94"/>
      <c r="AJK94"/>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c r="AMK94"/>
      <c r="AML94"/>
      <c r="AMM94"/>
      <c r="AMN94"/>
      <c r="AMO94"/>
      <c r="AMP94"/>
      <c r="AMQ94"/>
      <c r="AMR94"/>
      <c r="AMS94"/>
      <c r="AMT94"/>
      <c r="AMU94"/>
      <c r="AMV94"/>
      <c r="AMW94"/>
      <c r="AMX94"/>
      <c r="AMY94"/>
      <c r="AMZ94"/>
      <c r="ANA94"/>
      <c r="ANB94"/>
      <c r="ANC94"/>
      <c r="AND94"/>
      <c r="ANE94"/>
      <c r="ANF94"/>
      <c r="ANG94"/>
      <c r="ANH94"/>
      <c r="ANI94"/>
      <c r="ANJ94"/>
      <c r="ANK94"/>
      <c r="ANL94"/>
      <c r="ANM94"/>
      <c r="ANN94"/>
      <c r="ANO94"/>
      <c r="ANP94"/>
    </row>
    <row r="95" spans="1:1056" s="7" customFormat="1" ht="68.400000000000006" customHeight="1" x14ac:dyDescent="0.5">
      <c r="A95" s="14">
        <v>62</v>
      </c>
      <c r="B95" s="11" t="s">
        <v>75</v>
      </c>
      <c r="C95" s="9"/>
      <c r="D95" s="9" t="s">
        <v>3</v>
      </c>
      <c r="E95" s="9" t="s">
        <v>2</v>
      </c>
      <c r="F95" s="9" t="s">
        <v>103</v>
      </c>
      <c r="G95" s="9"/>
      <c r="H95" s="8" t="s">
        <v>256</v>
      </c>
      <c r="I95" s="49" t="s">
        <v>158</v>
      </c>
      <c r="J95" s="48" t="s">
        <v>131</v>
      </c>
      <c r="K95" s="48" t="s">
        <v>131</v>
      </c>
      <c r="L95" s="48" t="s">
        <v>131</v>
      </c>
      <c r="M95" s="15">
        <v>14</v>
      </c>
      <c r="N95" s="8" t="s">
        <v>182</v>
      </c>
      <c r="O95" s="10" t="s">
        <v>145</v>
      </c>
      <c r="P95" s="9" t="str">
        <f>Q8</f>
        <v>20.02.2027</v>
      </c>
      <c r="Q95" s="8" t="s">
        <v>258</v>
      </c>
      <c r="R95" s="8" t="s">
        <v>156</v>
      </c>
      <c r="S95" s="44" t="s">
        <v>526</v>
      </c>
      <c r="T95" s="44" t="s">
        <v>358</v>
      </c>
      <c r="U95" s="59" t="str">
        <f t="shared" si="5"/>
        <v>SP</v>
      </c>
      <c r="V95" s="149" t="s">
        <v>525</v>
      </c>
      <c r="W95" s="150">
        <f t="shared" si="12"/>
        <v>14</v>
      </c>
      <c r="X95" s="150">
        <f>W9-W95</f>
        <v>18</v>
      </c>
      <c r="Y95" s="155">
        <f t="shared" si="6"/>
        <v>32</v>
      </c>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c r="SG95"/>
      <c r="SH95"/>
      <c r="SI95"/>
      <c r="SJ95"/>
      <c r="SK95"/>
      <c r="SL95"/>
      <c r="SM95"/>
      <c r="SN95"/>
      <c r="SO95"/>
      <c r="SP95"/>
      <c r="SQ95"/>
      <c r="SR95"/>
      <c r="SS95"/>
      <c r="ST95"/>
      <c r="SU95"/>
      <c r="SV95"/>
      <c r="SW95"/>
      <c r="SX95"/>
      <c r="SY95"/>
      <c r="SZ95"/>
      <c r="TA95"/>
      <c r="TB95"/>
      <c r="TC95"/>
      <c r="TD95"/>
      <c r="TE95"/>
      <c r="TF95"/>
      <c r="TG95"/>
      <c r="TH95"/>
      <c r="TI95"/>
      <c r="TJ95"/>
      <c r="TK95"/>
      <c r="TL95"/>
      <c r="TM95"/>
      <c r="TN95"/>
      <c r="TO95"/>
      <c r="TP95"/>
      <c r="TQ95"/>
      <c r="TR95"/>
      <c r="TS95"/>
      <c r="TT95"/>
      <c r="TU95"/>
      <c r="TV95"/>
      <c r="TW95"/>
      <c r="TX95"/>
      <c r="TY95"/>
      <c r="TZ95"/>
      <c r="UA95"/>
      <c r="UB95"/>
      <c r="UC95"/>
      <c r="UD95"/>
      <c r="UE95"/>
      <c r="UF95"/>
      <c r="UG95"/>
      <c r="UH95"/>
      <c r="UI95"/>
      <c r="UJ95"/>
      <c r="UK95"/>
      <c r="UL95"/>
      <c r="UM95"/>
      <c r="UN95"/>
      <c r="UO95"/>
      <c r="UP95"/>
      <c r="UQ95"/>
      <c r="UR95"/>
      <c r="US95"/>
      <c r="UT95"/>
      <c r="UU95"/>
      <c r="UV95"/>
      <c r="UW95"/>
      <c r="UX95"/>
      <c r="UY95"/>
      <c r="UZ95"/>
      <c r="VA95"/>
      <c r="VB95"/>
      <c r="VC95"/>
      <c r="VD95"/>
      <c r="VE95"/>
      <c r="VF95"/>
      <c r="VG95"/>
      <c r="VH95"/>
      <c r="VI95"/>
      <c r="VJ95"/>
      <c r="VK95"/>
      <c r="VL95"/>
      <c r="VM95"/>
      <c r="VN95"/>
      <c r="VO95"/>
      <c r="VP95"/>
      <c r="VQ95"/>
      <c r="VR95"/>
      <c r="VS95"/>
      <c r="VT95"/>
      <c r="VU95"/>
      <c r="VV95"/>
      <c r="VW95"/>
      <c r="VX95"/>
      <c r="VY95"/>
      <c r="VZ95"/>
      <c r="WA95"/>
      <c r="WB95"/>
      <c r="WC95"/>
      <c r="WD95"/>
      <c r="WE95"/>
      <c r="WF95"/>
      <c r="WG95"/>
      <c r="WH95"/>
      <c r="WI95"/>
      <c r="WJ95"/>
      <c r="WK95"/>
      <c r="WL95"/>
      <c r="WM95"/>
      <c r="WN95"/>
      <c r="WO95"/>
      <c r="WP95"/>
      <c r="WQ95"/>
      <c r="WR95"/>
      <c r="WS95"/>
      <c r="WT95"/>
      <c r="WU95"/>
      <c r="WV95"/>
      <c r="WW95"/>
      <c r="WX95"/>
      <c r="WY95"/>
      <c r="WZ95"/>
      <c r="XA95"/>
      <c r="XB95"/>
      <c r="XC95"/>
      <c r="XD95"/>
      <c r="XE95"/>
      <c r="XF95"/>
      <c r="XG95"/>
      <c r="XH95"/>
      <c r="XI95"/>
      <c r="XJ95"/>
      <c r="XK95"/>
      <c r="XL95"/>
      <c r="XM95"/>
      <c r="XN95"/>
      <c r="XO95"/>
      <c r="XP95"/>
      <c r="XQ95"/>
      <c r="XR95"/>
      <c r="XS95"/>
      <c r="XT95"/>
      <c r="XU95"/>
      <c r="XV95"/>
      <c r="XW95"/>
      <c r="XX95"/>
      <c r="XY95"/>
      <c r="XZ95"/>
      <c r="YA95"/>
      <c r="YB95"/>
      <c r="YC95"/>
      <c r="YD95"/>
      <c r="YE95"/>
      <c r="YF95"/>
      <c r="YG95"/>
      <c r="YH95"/>
      <c r="YI95"/>
      <c r="YJ95"/>
      <c r="YK95"/>
      <c r="YL95"/>
      <c r="YM95"/>
      <c r="YN95"/>
      <c r="YO95"/>
      <c r="YP95"/>
      <c r="YQ95"/>
      <c r="YR95"/>
      <c r="YS95"/>
      <c r="YT95"/>
      <c r="YU95"/>
      <c r="YV95"/>
      <c r="YW95"/>
      <c r="YX95"/>
      <c r="YY95"/>
      <c r="YZ95"/>
      <c r="ZA95"/>
      <c r="ZB95"/>
      <c r="ZC95"/>
      <c r="ZD95"/>
      <c r="ZE95"/>
      <c r="ZF95"/>
      <c r="ZG95"/>
      <c r="ZH95"/>
      <c r="ZI95"/>
      <c r="ZJ95"/>
      <c r="ZK95"/>
      <c r="ZL95"/>
      <c r="ZM95"/>
      <c r="ZN95"/>
      <c r="ZO95"/>
      <c r="ZP95"/>
      <c r="ZQ95"/>
      <c r="ZR95"/>
      <c r="ZS95"/>
      <c r="ZT95"/>
      <c r="ZU95"/>
      <c r="ZV95"/>
      <c r="ZW95"/>
      <c r="ZX95"/>
      <c r="ZY95"/>
      <c r="ZZ95"/>
      <c r="AAA95"/>
      <c r="AAB95"/>
      <c r="AAC95"/>
      <c r="AAD95"/>
      <c r="AAE95"/>
      <c r="AAF95"/>
      <c r="AAG95"/>
      <c r="AAH95"/>
      <c r="AAI95"/>
      <c r="AAJ95"/>
      <c r="AAK95"/>
      <c r="AAL95"/>
      <c r="AAM95"/>
      <c r="AAN95"/>
      <c r="AAO95"/>
      <c r="AAP95"/>
      <c r="AAQ95"/>
      <c r="AAR95"/>
      <c r="AAS95"/>
      <c r="AAT95"/>
      <c r="AAU95"/>
      <c r="AAV95"/>
      <c r="AAW95"/>
      <c r="AAX95"/>
      <c r="AAY95"/>
      <c r="AAZ95"/>
      <c r="ABA95"/>
      <c r="ABB95"/>
      <c r="ABC95"/>
      <c r="ABD95"/>
      <c r="ABE95"/>
      <c r="ABF95"/>
      <c r="ABG95"/>
      <c r="ABH95"/>
      <c r="ABI95"/>
      <c r="ABJ95"/>
      <c r="ABK95"/>
      <c r="ABL95"/>
      <c r="ABM95"/>
      <c r="ABN95"/>
      <c r="ABO95"/>
      <c r="ABP95"/>
      <c r="ABQ95"/>
      <c r="ABR95"/>
      <c r="ABS95"/>
      <c r="ABT95"/>
      <c r="ABU95"/>
      <c r="ABV95"/>
      <c r="ABW95"/>
      <c r="ABX95"/>
      <c r="ABY95"/>
      <c r="ABZ95"/>
      <c r="ACA95"/>
      <c r="ACB95"/>
      <c r="ACC95"/>
      <c r="ACD95"/>
      <c r="ACE95"/>
      <c r="ACF95"/>
      <c r="ACG95"/>
      <c r="ACH95"/>
      <c r="ACI95"/>
      <c r="ACJ95"/>
      <c r="ACK95"/>
      <c r="ACL95"/>
      <c r="ACM95"/>
      <c r="ACN95"/>
      <c r="ACO95"/>
      <c r="ACP95"/>
      <c r="ACQ95"/>
      <c r="ACR95"/>
      <c r="ACS95"/>
      <c r="ACT95"/>
      <c r="ACU95"/>
      <c r="ACV95"/>
      <c r="ACW95"/>
      <c r="ACX95"/>
      <c r="ACY95"/>
      <c r="ACZ95"/>
      <c r="ADA95"/>
      <c r="ADB95"/>
      <c r="ADC95"/>
      <c r="ADD95"/>
      <c r="ADE95"/>
      <c r="ADF95"/>
      <c r="ADG95"/>
      <c r="ADH95"/>
      <c r="ADI95"/>
      <c r="ADJ95"/>
      <c r="ADK95"/>
      <c r="ADL95"/>
      <c r="ADM95"/>
      <c r="ADN95"/>
      <c r="ADO95"/>
      <c r="ADP95"/>
      <c r="ADQ95"/>
      <c r="ADR95"/>
      <c r="ADS95"/>
      <c r="ADT95"/>
      <c r="ADU95"/>
      <c r="ADV95"/>
      <c r="ADW95"/>
      <c r="ADX95"/>
      <c r="ADY95"/>
      <c r="ADZ95"/>
      <c r="AEA95"/>
      <c r="AEB95"/>
      <c r="AEC95"/>
      <c r="AED95"/>
      <c r="AEE95"/>
      <c r="AEF95"/>
      <c r="AEG95"/>
      <c r="AEH95"/>
      <c r="AEI95"/>
      <c r="AEJ95"/>
      <c r="AEK95"/>
      <c r="AEL95"/>
      <c r="AEM95"/>
      <c r="AEN95"/>
      <c r="AEO95"/>
      <c r="AEP95"/>
      <c r="AEQ95"/>
      <c r="AER95"/>
      <c r="AES95"/>
      <c r="AET95"/>
      <c r="AEU95"/>
      <c r="AEV95"/>
      <c r="AEW95"/>
      <c r="AEX95"/>
      <c r="AEY95"/>
      <c r="AEZ95"/>
      <c r="AFA95"/>
      <c r="AFB95"/>
      <c r="AFC95"/>
      <c r="AFD95"/>
      <c r="AFE95"/>
      <c r="AFF95"/>
      <c r="AFG95"/>
      <c r="AFH95"/>
      <c r="AFI95"/>
      <c r="AFJ95"/>
      <c r="AFK95"/>
      <c r="AFL95"/>
      <c r="AFM95"/>
      <c r="AFN95"/>
      <c r="AFO95"/>
      <c r="AFP95"/>
      <c r="AFQ95"/>
      <c r="AFR95"/>
      <c r="AFS95"/>
      <c r="AFT95"/>
      <c r="AFU95"/>
      <c r="AFV95"/>
      <c r="AFW95"/>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c r="AMK95"/>
      <c r="AML95"/>
      <c r="AMM95"/>
      <c r="AMN95"/>
      <c r="AMO95"/>
      <c r="AMP95"/>
      <c r="AMQ95"/>
      <c r="AMR95"/>
      <c r="AMS95"/>
      <c r="AMT95"/>
      <c r="AMU95"/>
      <c r="AMV95"/>
      <c r="AMW95"/>
      <c r="AMX95"/>
      <c r="AMY95"/>
      <c r="AMZ95"/>
      <c r="ANA95"/>
      <c r="ANB95"/>
      <c r="ANC95"/>
      <c r="AND95"/>
      <c r="ANE95"/>
      <c r="ANF95"/>
      <c r="ANG95"/>
      <c r="ANH95"/>
      <c r="ANI95"/>
      <c r="ANJ95"/>
      <c r="ANK95"/>
      <c r="ANL95"/>
      <c r="ANM95"/>
      <c r="ANN95"/>
      <c r="ANO95"/>
      <c r="ANP95"/>
    </row>
    <row r="96" spans="1:1056" s="7" customFormat="1" ht="60.65" customHeight="1" x14ac:dyDescent="0.5">
      <c r="A96" s="14">
        <v>63</v>
      </c>
      <c r="B96" s="11" t="s">
        <v>76</v>
      </c>
      <c r="C96" s="9" t="s">
        <v>1</v>
      </c>
      <c r="D96" s="9"/>
      <c r="E96" s="9" t="s">
        <v>2</v>
      </c>
      <c r="F96" s="9" t="s">
        <v>103</v>
      </c>
      <c r="G96" s="9"/>
      <c r="H96" s="8" t="s">
        <v>201</v>
      </c>
      <c r="I96" s="53" t="s">
        <v>126</v>
      </c>
      <c r="J96" s="53" t="s">
        <v>127</v>
      </c>
      <c r="K96" s="49" t="s">
        <v>131</v>
      </c>
      <c r="L96" s="53" t="s">
        <v>127</v>
      </c>
      <c r="M96" s="15">
        <v>2</v>
      </c>
      <c r="N96" s="42" t="s">
        <v>133</v>
      </c>
      <c r="O96" s="10" t="s">
        <v>54</v>
      </c>
      <c r="P96" s="9" t="str">
        <f>Q7</f>
        <v>12.03.2027</v>
      </c>
      <c r="Q96" s="8"/>
      <c r="R96" s="8" t="s">
        <v>126</v>
      </c>
      <c r="S96" s="44" t="s">
        <v>355</v>
      </c>
      <c r="T96" s="44" t="s">
        <v>504</v>
      </c>
      <c r="U96" s="59" t="str">
        <f t="shared" si="5"/>
        <v>N/A</v>
      </c>
      <c r="V96" s="149" t="s">
        <v>527</v>
      </c>
      <c r="W96" s="150">
        <f t="shared" si="12"/>
        <v>2</v>
      </c>
      <c r="X96" s="150">
        <f>W9-W96</f>
        <v>30</v>
      </c>
      <c r="Y96" s="155">
        <f t="shared" si="6"/>
        <v>32</v>
      </c>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c r="SG96"/>
      <c r="SH96"/>
      <c r="SI96"/>
      <c r="SJ96"/>
      <c r="SK96"/>
      <c r="SL96"/>
      <c r="SM96"/>
      <c r="SN96"/>
      <c r="SO96"/>
      <c r="SP96"/>
      <c r="SQ96"/>
      <c r="SR96"/>
      <c r="SS96"/>
      <c r="ST96"/>
      <c r="SU96"/>
      <c r="SV96"/>
      <c r="SW96"/>
      <c r="SX96"/>
      <c r="SY96"/>
      <c r="SZ96"/>
      <c r="TA96"/>
      <c r="TB96"/>
      <c r="TC96"/>
      <c r="TD96"/>
      <c r="TE96"/>
      <c r="TF96"/>
      <c r="TG96"/>
      <c r="TH96"/>
      <c r="TI96"/>
      <c r="TJ96"/>
      <c r="TK96"/>
      <c r="TL96"/>
      <c r="TM96"/>
      <c r="TN96"/>
      <c r="TO96"/>
      <c r="TP96"/>
      <c r="TQ96"/>
      <c r="TR96"/>
      <c r="TS96"/>
      <c r="TT96"/>
      <c r="TU96"/>
      <c r="TV96"/>
      <c r="TW96"/>
      <c r="TX96"/>
      <c r="TY96"/>
      <c r="TZ96"/>
      <c r="UA96"/>
      <c r="UB96"/>
      <c r="UC96"/>
      <c r="UD96"/>
      <c r="UE96"/>
      <c r="UF96"/>
      <c r="UG96"/>
      <c r="UH96"/>
      <c r="UI96"/>
      <c r="UJ96"/>
      <c r="UK96"/>
      <c r="UL96"/>
      <c r="UM96"/>
      <c r="UN96"/>
      <c r="UO96"/>
      <c r="UP96"/>
      <c r="UQ96"/>
      <c r="UR96"/>
      <c r="US96"/>
      <c r="UT96"/>
      <c r="UU96"/>
      <c r="UV96"/>
      <c r="UW96"/>
      <c r="UX96"/>
      <c r="UY96"/>
      <c r="UZ96"/>
      <c r="VA96"/>
      <c r="VB96"/>
      <c r="VC96"/>
      <c r="VD96"/>
      <c r="VE96"/>
      <c r="VF96"/>
      <c r="VG96"/>
      <c r="VH96"/>
      <c r="VI96"/>
      <c r="VJ96"/>
      <c r="VK96"/>
      <c r="VL96"/>
      <c r="VM96"/>
      <c r="VN96"/>
      <c r="VO96"/>
      <c r="VP96"/>
      <c r="VQ96"/>
      <c r="VR96"/>
      <c r="VS96"/>
      <c r="VT96"/>
      <c r="VU96"/>
      <c r="VV96"/>
      <c r="VW96"/>
      <c r="VX96"/>
      <c r="VY96"/>
      <c r="VZ96"/>
      <c r="WA96"/>
      <c r="WB96"/>
      <c r="WC96"/>
      <c r="WD96"/>
      <c r="WE96"/>
      <c r="WF96"/>
      <c r="WG96"/>
      <c r="WH96"/>
      <c r="WI96"/>
      <c r="WJ96"/>
      <c r="WK96"/>
      <c r="WL96"/>
      <c r="WM96"/>
      <c r="WN96"/>
      <c r="WO96"/>
      <c r="WP96"/>
      <c r="WQ96"/>
      <c r="WR96"/>
      <c r="WS96"/>
      <c r="WT96"/>
      <c r="WU96"/>
      <c r="WV96"/>
      <c r="WW96"/>
      <c r="WX96"/>
      <c r="WY96"/>
      <c r="WZ96"/>
      <c r="XA96"/>
      <c r="XB96"/>
      <c r="XC96"/>
      <c r="XD96"/>
      <c r="XE96"/>
      <c r="XF96"/>
      <c r="XG96"/>
      <c r="XH96"/>
      <c r="XI96"/>
      <c r="XJ96"/>
      <c r="XK96"/>
      <c r="XL96"/>
      <c r="XM96"/>
      <c r="XN96"/>
      <c r="XO96"/>
      <c r="XP96"/>
      <c r="XQ96"/>
      <c r="XR96"/>
      <c r="XS96"/>
      <c r="XT96"/>
      <c r="XU96"/>
      <c r="XV96"/>
      <c r="XW96"/>
      <c r="XX96"/>
      <c r="XY96"/>
      <c r="XZ96"/>
      <c r="YA96"/>
      <c r="YB96"/>
      <c r="YC96"/>
      <c r="YD96"/>
      <c r="YE96"/>
      <c r="YF96"/>
      <c r="YG96"/>
      <c r="YH96"/>
      <c r="YI96"/>
      <c r="YJ96"/>
      <c r="YK96"/>
      <c r="YL96"/>
      <c r="YM96"/>
      <c r="YN96"/>
      <c r="YO96"/>
      <c r="YP96"/>
      <c r="YQ96"/>
      <c r="YR96"/>
      <c r="YS96"/>
      <c r="YT96"/>
      <c r="YU96"/>
      <c r="YV96"/>
      <c r="YW96"/>
      <c r="YX96"/>
      <c r="YY96"/>
      <c r="YZ96"/>
      <c r="ZA96"/>
      <c r="ZB96"/>
      <c r="ZC96"/>
      <c r="ZD96"/>
      <c r="ZE96"/>
      <c r="ZF96"/>
      <c r="ZG96"/>
      <c r="ZH96"/>
      <c r="ZI96"/>
      <c r="ZJ96"/>
      <c r="ZK96"/>
      <c r="ZL96"/>
      <c r="ZM96"/>
      <c r="ZN96"/>
      <c r="ZO96"/>
      <c r="ZP96"/>
      <c r="ZQ96"/>
      <c r="ZR96"/>
      <c r="ZS96"/>
      <c r="ZT96"/>
      <c r="ZU96"/>
      <c r="ZV96"/>
      <c r="ZW96"/>
      <c r="ZX96"/>
      <c r="ZY96"/>
      <c r="ZZ96"/>
      <c r="AAA96"/>
      <c r="AAB96"/>
      <c r="AAC96"/>
      <c r="AAD96"/>
      <c r="AAE96"/>
      <c r="AAF96"/>
      <c r="AAG96"/>
      <c r="AAH96"/>
      <c r="AAI96"/>
      <c r="AAJ96"/>
      <c r="AAK96"/>
      <c r="AAL96"/>
      <c r="AAM96"/>
      <c r="AAN96"/>
      <c r="AAO96"/>
      <c r="AAP96"/>
      <c r="AAQ96"/>
      <c r="AAR96"/>
      <c r="AAS96"/>
      <c r="AAT96"/>
      <c r="AAU96"/>
      <c r="AAV96"/>
      <c r="AAW96"/>
      <c r="AAX96"/>
      <c r="AAY96"/>
      <c r="AAZ96"/>
      <c r="ABA96"/>
      <c r="ABB96"/>
      <c r="ABC96"/>
      <c r="ABD96"/>
      <c r="ABE96"/>
      <c r="ABF96"/>
      <c r="ABG96"/>
      <c r="ABH96"/>
      <c r="ABI96"/>
      <c r="ABJ96"/>
      <c r="ABK96"/>
      <c r="ABL96"/>
      <c r="ABM96"/>
      <c r="ABN96"/>
      <c r="ABO96"/>
      <c r="ABP96"/>
      <c r="ABQ96"/>
      <c r="ABR96"/>
      <c r="ABS96"/>
      <c r="ABT96"/>
      <c r="ABU96"/>
      <c r="ABV96"/>
      <c r="ABW96"/>
      <c r="ABX96"/>
      <c r="ABY96"/>
      <c r="ABZ96"/>
      <c r="ACA96"/>
      <c r="ACB96"/>
      <c r="ACC96"/>
      <c r="ACD96"/>
      <c r="ACE96"/>
      <c r="ACF96"/>
      <c r="ACG96"/>
      <c r="ACH96"/>
      <c r="ACI96"/>
      <c r="ACJ96"/>
      <c r="ACK96"/>
      <c r="ACL96"/>
      <c r="ACM96"/>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c r="AFP96"/>
      <c r="AFQ96"/>
      <c r="AFR96"/>
      <c r="AFS96"/>
      <c r="AFT96"/>
      <c r="AFU96"/>
      <c r="AFV96"/>
      <c r="AFW96"/>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c r="AMK96"/>
      <c r="AML96"/>
      <c r="AMM96"/>
      <c r="AMN96"/>
      <c r="AMO96"/>
      <c r="AMP96"/>
      <c r="AMQ96"/>
      <c r="AMR96"/>
      <c r="AMS96"/>
      <c r="AMT96"/>
      <c r="AMU96"/>
      <c r="AMV96"/>
      <c r="AMW96"/>
      <c r="AMX96"/>
      <c r="AMY96"/>
      <c r="AMZ96"/>
      <c r="ANA96"/>
      <c r="ANB96"/>
      <c r="ANC96"/>
      <c r="AND96"/>
      <c r="ANE96"/>
      <c r="ANF96"/>
      <c r="ANG96"/>
      <c r="ANH96"/>
      <c r="ANI96"/>
      <c r="ANJ96"/>
      <c r="ANK96"/>
      <c r="ANL96"/>
      <c r="ANM96"/>
      <c r="ANN96"/>
      <c r="ANO96"/>
      <c r="ANP96"/>
    </row>
    <row r="97" spans="1:1056" s="7" customFormat="1" ht="63" customHeight="1" x14ac:dyDescent="0.5">
      <c r="A97" s="14">
        <v>64</v>
      </c>
      <c r="B97" s="11" t="s">
        <v>77</v>
      </c>
      <c r="C97" s="9"/>
      <c r="D97" s="9" t="s">
        <v>3</v>
      </c>
      <c r="E97" s="9" t="s">
        <v>2</v>
      </c>
      <c r="F97" s="9" t="s">
        <v>103</v>
      </c>
      <c r="G97" s="9"/>
      <c r="H97" s="8" t="s">
        <v>197</v>
      </c>
      <c r="I97" s="49" t="s">
        <v>158</v>
      </c>
      <c r="J97" s="48" t="s">
        <v>131</v>
      </c>
      <c r="K97" s="48" t="s">
        <v>131</v>
      </c>
      <c r="L97" s="48" t="s">
        <v>131</v>
      </c>
      <c r="M97" s="15">
        <v>0</v>
      </c>
      <c r="N97" s="8" t="s">
        <v>182</v>
      </c>
      <c r="O97" s="10" t="s">
        <v>57</v>
      </c>
      <c r="P97" s="9" t="str">
        <f>Q8</f>
        <v>20.02.2027</v>
      </c>
      <c r="Q97" s="8" t="s">
        <v>261</v>
      </c>
      <c r="R97" s="8" t="s">
        <v>156</v>
      </c>
      <c r="S97" s="44" t="s">
        <v>120</v>
      </c>
      <c r="T97" s="44" t="s">
        <v>505</v>
      </c>
      <c r="U97" s="59" t="str">
        <f t="shared" si="5"/>
        <v>SP</v>
      </c>
      <c r="V97" s="149" t="s">
        <v>126</v>
      </c>
      <c r="W97" s="150">
        <f t="shared" si="12"/>
        <v>0</v>
      </c>
      <c r="X97" s="150">
        <f>W9-W97</f>
        <v>32</v>
      </c>
      <c r="Y97" s="155">
        <f t="shared" si="6"/>
        <v>32</v>
      </c>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c r="IW97"/>
      <c r="IX97"/>
      <c r="IY97"/>
      <c r="IZ97"/>
      <c r="JA97"/>
      <c r="JB97"/>
      <c r="JC97"/>
      <c r="JD97"/>
      <c r="JE97"/>
      <c r="JF97"/>
      <c r="JG97"/>
      <c r="JH97"/>
      <c r="JI97"/>
      <c r="JJ97"/>
      <c r="JK97"/>
      <c r="JL97"/>
      <c r="JM97"/>
      <c r="JN97"/>
      <c r="JO97"/>
      <c r="JP97"/>
      <c r="JQ97"/>
      <c r="JR97"/>
      <c r="JS97"/>
      <c r="JT97"/>
      <c r="JU97"/>
      <c r="JV97"/>
      <c r="JW97"/>
      <c r="JX97"/>
      <c r="JY97"/>
      <c r="JZ97"/>
      <c r="KA97"/>
      <c r="KB97"/>
      <c r="KC97"/>
      <c r="KD97"/>
      <c r="KE97"/>
      <c r="KF97"/>
      <c r="KG97"/>
      <c r="KH97"/>
      <c r="KI97"/>
      <c r="KJ97"/>
      <c r="KK97"/>
      <c r="KL97"/>
      <c r="KM97"/>
      <c r="KN97"/>
      <c r="KO97"/>
      <c r="KP97"/>
      <c r="KQ97"/>
      <c r="KR97"/>
      <c r="KS97"/>
      <c r="KT97"/>
      <c r="KU97"/>
      <c r="KV97"/>
      <c r="KW97"/>
      <c r="KX97"/>
      <c r="KY97"/>
      <c r="KZ97"/>
      <c r="LA97"/>
      <c r="LB97"/>
      <c r="LC97"/>
      <c r="LD97"/>
      <c r="LE97"/>
      <c r="LF97"/>
      <c r="LG97"/>
      <c r="LH97"/>
      <c r="LI97"/>
      <c r="LJ97"/>
      <c r="LK97"/>
      <c r="LL97"/>
      <c r="LM97"/>
      <c r="LN97"/>
      <c r="LO97"/>
      <c r="LP97"/>
      <c r="LQ97"/>
      <c r="LR97"/>
      <c r="LS97"/>
      <c r="LT97"/>
      <c r="LU97"/>
      <c r="LV97"/>
      <c r="LW97"/>
      <c r="LX97"/>
      <c r="LY97"/>
      <c r="LZ97"/>
      <c r="MA97"/>
      <c r="MB97"/>
      <c r="MC97"/>
      <c r="MD97"/>
      <c r="ME97"/>
      <c r="MF97"/>
      <c r="MG97"/>
      <c r="MH97"/>
      <c r="MI97"/>
      <c r="MJ97"/>
      <c r="MK97"/>
      <c r="ML97"/>
      <c r="MM97"/>
      <c r="MN97"/>
      <c r="MO97"/>
      <c r="MP97"/>
      <c r="MQ97"/>
      <c r="MR97"/>
      <c r="MS97"/>
      <c r="MT97"/>
      <c r="MU97"/>
      <c r="MV97"/>
      <c r="MW97"/>
      <c r="MX97"/>
      <c r="MY97"/>
      <c r="MZ97"/>
      <c r="NA97"/>
      <c r="NB97"/>
      <c r="NC97"/>
      <c r="ND97"/>
      <c r="NE97"/>
      <c r="NF97"/>
      <c r="NG97"/>
      <c r="NH97"/>
      <c r="NI97"/>
      <c r="NJ97"/>
      <c r="NK97"/>
      <c r="NL97"/>
      <c r="NM97"/>
      <c r="NN97"/>
      <c r="NO97"/>
      <c r="NP97"/>
      <c r="NQ97"/>
      <c r="NR97"/>
      <c r="NS97"/>
      <c r="NT97"/>
      <c r="NU97"/>
      <c r="NV97"/>
      <c r="NW97"/>
      <c r="NX97"/>
      <c r="NY97"/>
      <c r="NZ97"/>
      <c r="OA97"/>
      <c r="OB97"/>
      <c r="OC97"/>
      <c r="OD97"/>
      <c r="OE97"/>
      <c r="OF97"/>
      <c r="OG97"/>
      <c r="OH97"/>
      <c r="OI97"/>
      <c r="OJ97"/>
      <c r="OK97"/>
      <c r="OL97"/>
      <c r="OM97"/>
      <c r="ON97"/>
      <c r="OO97"/>
      <c r="OP97"/>
      <c r="OQ97"/>
      <c r="OR97"/>
      <c r="OS97"/>
      <c r="OT97"/>
      <c r="OU97"/>
      <c r="OV97"/>
      <c r="OW97"/>
      <c r="OX97"/>
      <c r="OY97"/>
      <c r="OZ97"/>
      <c r="PA97"/>
      <c r="PB97"/>
      <c r="PC97"/>
      <c r="PD97"/>
      <c r="PE97"/>
      <c r="PF97"/>
      <c r="PG97"/>
      <c r="PH97"/>
      <c r="PI97"/>
      <c r="PJ97"/>
      <c r="PK97"/>
      <c r="PL97"/>
      <c r="PM97"/>
      <c r="PN97"/>
      <c r="PO97"/>
      <c r="PP97"/>
      <c r="PQ97"/>
      <c r="PR97"/>
      <c r="PS97"/>
      <c r="PT97"/>
      <c r="PU97"/>
      <c r="PV97"/>
      <c r="PW97"/>
      <c r="PX97"/>
      <c r="PY97"/>
      <c r="PZ97"/>
      <c r="QA97"/>
      <c r="QB97"/>
      <c r="QC97"/>
      <c r="QD97"/>
      <c r="QE97"/>
      <c r="QF97"/>
      <c r="QG97"/>
      <c r="QH97"/>
      <c r="QI97"/>
      <c r="QJ97"/>
      <c r="QK97"/>
      <c r="QL97"/>
      <c r="QM97"/>
      <c r="QN97"/>
      <c r="QO97"/>
      <c r="QP97"/>
      <c r="QQ97"/>
      <c r="QR97"/>
      <c r="QS97"/>
      <c r="QT97"/>
      <c r="QU97"/>
      <c r="QV97"/>
      <c r="QW97"/>
      <c r="QX97"/>
      <c r="QY97"/>
      <c r="QZ97"/>
      <c r="RA97"/>
      <c r="RB97"/>
      <c r="RC97"/>
      <c r="RD97"/>
      <c r="RE97"/>
      <c r="RF97"/>
      <c r="RG97"/>
      <c r="RH97"/>
      <c r="RI97"/>
      <c r="RJ97"/>
      <c r="RK97"/>
      <c r="RL97"/>
      <c r="RM97"/>
      <c r="RN97"/>
      <c r="RO97"/>
      <c r="RP97"/>
      <c r="RQ97"/>
      <c r="RR97"/>
      <c r="RS97"/>
      <c r="RT97"/>
      <c r="RU97"/>
      <c r="RV97"/>
      <c r="RW97"/>
      <c r="RX97"/>
      <c r="RY97"/>
      <c r="RZ97"/>
      <c r="SA97"/>
      <c r="SB97"/>
      <c r="SC97"/>
      <c r="SD97"/>
      <c r="SE97"/>
      <c r="SF97"/>
      <c r="SG97"/>
      <c r="SH97"/>
      <c r="SI97"/>
      <c r="SJ97"/>
      <c r="SK97"/>
      <c r="SL97"/>
      <c r="SM97"/>
      <c r="SN97"/>
      <c r="SO97"/>
      <c r="SP97"/>
      <c r="SQ97"/>
      <c r="SR97"/>
      <c r="SS97"/>
      <c r="ST97"/>
      <c r="SU97"/>
      <c r="SV97"/>
      <c r="SW97"/>
      <c r="SX97"/>
      <c r="SY97"/>
      <c r="SZ97"/>
      <c r="TA97"/>
      <c r="TB97"/>
      <c r="TC97"/>
      <c r="TD97"/>
      <c r="TE97"/>
      <c r="TF97"/>
      <c r="TG97"/>
      <c r="TH97"/>
      <c r="TI97"/>
      <c r="TJ97"/>
      <c r="TK97"/>
      <c r="TL97"/>
      <c r="TM97"/>
      <c r="TN97"/>
      <c r="TO97"/>
      <c r="TP97"/>
      <c r="TQ97"/>
      <c r="TR97"/>
      <c r="TS97"/>
      <c r="TT97"/>
      <c r="TU97"/>
      <c r="TV97"/>
      <c r="TW97"/>
      <c r="TX97"/>
      <c r="TY97"/>
      <c r="TZ97"/>
      <c r="UA97"/>
      <c r="UB97"/>
      <c r="UC97"/>
      <c r="UD97"/>
      <c r="UE97"/>
      <c r="UF97"/>
      <c r="UG97"/>
      <c r="UH97"/>
      <c r="UI97"/>
      <c r="UJ97"/>
      <c r="UK97"/>
      <c r="UL97"/>
      <c r="UM97"/>
      <c r="UN97"/>
      <c r="UO97"/>
      <c r="UP97"/>
      <c r="UQ97"/>
      <c r="UR97"/>
      <c r="US97"/>
      <c r="UT97"/>
      <c r="UU97"/>
      <c r="UV97"/>
      <c r="UW97"/>
      <c r="UX97"/>
      <c r="UY97"/>
      <c r="UZ97"/>
      <c r="VA97"/>
      <c r="VB97"/>
      <c r="VC97"/>
      <c r="VD97"/>
      <c r="VE97"/>
      <c r="VF97"/>
      <c r="VG97"/>
      <c r="VH97"/>
      <c r="VI97"/>
      <c r="VJ97"/>
      <c r="VK97"/>
      <c r="VL97"/>
      <c r="VM97"/>
      <c r="VN97"/>
      <c r="VO97"/>
      <c r="VP97"/>
      <c r="VQ97"/>
      <c r="VR97"/>
      <c r="VS97"/>
      <c r="VT97"/>
      <c r="VU97"/>
      <c r="VV97"/>
      <c r="VW97"/>
      <c r="VX97"/>
      <c r="VY97"/>
      <c r="VZ97"/>
      <c r="WA97"/>
      <c r="WB97"/>
      <c r="WC97"/>
      <c r="WD97"/>
      <c r="WE97"/>
      <c r="WF97"/>
      <c r="WG97"/>
      <c r="WH97"/>
      <c r="WI97"/>
      <c r="WJ97"/>
      <c r="WK97"/>
      <c r="WL97"/>
      <c r="WM97"/>
      <c r="WN97"/>
      <c r="WO97"/>
      <c r="WP97"/>
      <c r="WQ97"/>
      <c r="WR97"/>
      <c r="WS97"/>
      <c r="WT97"/>
      <c r="WU97"/>
      <c r="WV97"/>
      <c r="WW97"/>
      <c r="WX97"/>
      <c r="WY97"/>
      <c r="WZ97"/>
      <c r="XA97"/>
      <c r="XB97"/>
      <c r="XC97"/>
      <c r="XD97"/>
      <c r="XE97"/>
      <c r="XF97"/>
      <c r="XG97"/>
      <c r="XH97"/>
      <c r="XI97"/>
      <c r="XJ97"/>
      <c r="XK97"/>
      <c r="XL97"/>
      <c r="XM97"/>
      <c r="XN97"/>
      <c r="XO97"/>
      <c r="XP97"/>
      <c r="XQ97"/>
      <c r="XR97"/>
      <c r="XS97"/>
      <c r="XT97"/>
      <c r="XU97"/>
      <c r="XV97"/>
      <c r="XW97"/>
      <c r="XX97"/>
      <c r="XY97"/>
      <c r="XZ97"/>
      <c r="YA97"/>
      <c r="YB97"/>
      <c r="YC97"/>
      <c r="YD97"/>
      <c r="YE97"/>
      <c r="YF97"/>
      <c r="YG97"/>
      <c r="YH97"/>
      <c r="YI97"/>
      <c r="YJ97"/>
      <c r="YK97"/>
      <c r="YL97"/>
      <c r="YM97"/>
      <c r="YN97"/>
      <c r="YO97"/>
      <c r="YP97"/>
      <c r="YQ97"/>
      <c r="YR97"/>
      <c r="YS97"/>
      <c r="YT97"/>
      <c r="YU97"/>
      <c r="YV97"/>
      <c r="YW97"/>
      <c r="YX97"/>
      <c r="YY97"/>
      <c r="YZ97"/>
      <c r="ZA97"/>
      <c r="ZB97"/>
      <c r="ZC97"/>
      <c r="ZD97"/>
      <c r="ZE97"/>
      <c r="ZF97"/>
      <c r="ZG97"/>
      <c r="ZH97"/>
      <c r="ZI97"/>
      <c r="ZJ97"/>
      <c r="ZK97"/>
      <c r="ZL97"/>
      <c r="ZM97"/>
      <c r="ZN97"/>
      <c r="ZO97"/>
      <c r="ZP97"/>
      <c r="ZQ97"/>
      <c r="ZR97"/>
      <c r="ZS97"/>
      <c r="ZT97"/>
      <c r="ZU97"/>
      <c r="ZV97"/>
      <c r="ZW97"/>
      <c r="ZX97"/>
      <c r="ZY97"/>
      <c r="ZZ97"/>
      <c r="AAA97"/>
      <c r="AAB97"/>
      <c r="AAC97"/>
      <c r="AAD97"/>
      <c r="AAE97"/>
      <c r="AAF97"/>
      <c r="AAG97"/>
      <c r="AAH97"/>
      <c r="AAI97"/>
      <c r="AAJ97"/>
      <c r="AAK97"/>
      <c r="AAL97"/>
      <c r="AAM97"/>
      <c r="AAN97"/>
      <c r="AAO97"/>
      <c r="AAP97"/>
      <c r="AAQ97"/>
      <c r="AAR97"/>
      <c r="AAS97"/>
      <c r="AAT97"/>
      <c r="AAU97"/>
      <c r="AAV97"/>
      <c r="AAW97"/>
      <c r="AAX97"/>
      <c r="AAY97"/>
      <c r="AAZ97"/>
      <c r="ABA97"/>
      <c r="ABB97"/>
      <c r="ABC97"/>
      <c r="ABD97"/>
      <c r="ABE97"/>
      <c r="ABF97"/>
      <c r="ABG97"/>
      <c r="ABH97"/>
      <c r="ABI97"/>
      <c r="ABJ97"/>
      <c r="ABK97"/>
      <c r="ABL97"/>
      <c r="ABM97"/>
      <c r="ABN97"/>
      <c r="ABO97"/>
      <c r="ABP97"/>
      <c r="ABQ97"/>
      <c r="ABR97"/>
      <c r="ABS97"/>
      <c r="ABT97"/>
      <c r="ABU97"/>
      <c r="ABV97"/>
      <c r="ABW97"/>
      <c r="ABX97"/>
      <c r="ABY97"/>
      <c r="ABZ97"/>
      <c r="ACA97"/>
      <c r="ACB97"/>
      <c r="ACC97"/>
      <c r="ACD97"/>
      <c r="ACE97"/>
      <c r="ACF97"/>
      <c r="ACG97"/>
      <c r="ACH97"/>
      <c r="ACI97"/>
      <c r="ACJ97"/>
      <c r="ACK97"/>
      <c r="ACL97"/>
      <c r="ACM97"/>
      <c r="ACN97"/>
      <c r="ACO97"/>
      <c r="ACP97"/>
      <c r="ACQ97"/>
      <c r="ACR97"/>
      <c r="ACS97"/>
      <c r="ACT97"/>
      <c r="ACU97"/>
      <c r="ACV97"/>
      <c r="ACW97"/>
      <c r="ACX97"/>
      <c r="ACY97"/>
      <c r="ACZ97"/>
      <c r="ADA97"/>
      <c r="ADB97"/>
      <c r="ADC97"/>
      <c r="ADD97"/>
      <c r="ADE97"/>
      <c r="ADF97"/>
      <c r="ADG97"/>
      <c r="ADH97"/>
      <c r="ADI97"/>
      <c r="ADJ97"/>
      <c r="ADK97"/>
      <c r="ADL97"/>
      <c r="ADM97"/>
      <c r="ADN97"/>
      <c r="ADO97"/>
      <c r="ADP97"/>
      <c r="ADQ97"/>
      <c r="ADR97"/>
      <c r="ADS97"/>
      <c r="ADT97"/>
      <c r="ADU97"/>
      <c r="ADV97"/>
      <c r="ADW97"/>
      <c r="ADX97"/>
      <c r="ADY97"/>
      <c r="ADZ97"/>
      <c r="AEA97"/>
      <c r="AEB97"/>
      <c r="AEC97"/>
      <c r="AED97"/>
      <c r="AEE97"/>
      <c r="AEF97"/>
      <c r="AEG97"/>
      <c r="AEH97"/>
      <c r="AEI97"/>
      <c r="AEJ97"/>
      <c r="AEK97"/>
      <c r="AEL97"/>
      <c r="AEM97"/>
      <c r="AEN97"/>
      <c r="AEO97"/>
      <c r="AEP97"/>
      <c r="AEQ97"/>
      <c r="AER97"/>
      <c r="AES97"/>
      <c r="AET97"/>
      <c r="AEU97"/>
      <c r="AEV97"/>
      <c r="AEW97"/>
      <c r="AEX97"/>
      <c r="AEY97"/>
      <c r="AEZ97"/>
      <c r="AFA97"/>
      <c r="AFB97"/>
      <c r="AFC97"/>
      <c r="AFD97"/>
      <c r="AFE97"/>
      <c r="AFF97"/>
      <c r="AFG97"/>
      <c r="AFH97"/>
      <c r="AFI97"/>
      <c r="AFJ97"/>
      <c r="AFK97"/>
      <c r="AFL97"/>
      <c r="AFM97"/>
      <c r="AFN97"/>
      <c r="AFO97"/>
      <c r="AFP97"/>
      <c r="AFQ97"/>
      <c r="AFR97"/>
      <c r="AFS97"/>
      <c r="AFT97"/>
      <c r="AFU97"/>
      <c r="AFV97"/>
      <c r="AFW97"/>
      <c r="AFX97"/>
      <c r="AFY97"/>
      <c r="AFZ97"/>
      <c r="AGA97"/>
      <c r="AGB97"/>
      <c r="AGC97"/>
      <c r="AGD97"/>
      <c r="AGE97"/>
      <c r="AGF97"/>
      <c r="AGG97"/>
      <c r="AGH97"/>
      <c r="AGI97"/>
      <c r="AGJ97"/>
      <c r="AGK97"/>
      <c r="AGL97"/>
      <c r="AGM97"/>
      <c r="AGN97"/>
      <c r="AGO97"/>
      <c r="AGP97"/>
      <c r="AGQ97"/>
      <c r="AGR97"/>
      <c r="AGS97"/>
      <c r="AGT97"/>
      <c r="AGU97"/>
      <c r="AGV97"/>
      <c r="AGW97"/>
      <c r="AGX97"/>
      <c r="AGY97"/>
      <c r="AGZ97"/>
      <c r="AHA97"/>
      <c r="AHB97"/>
      <c r="AHC97"/>
      <c r="AHD97"/>
      <c r="AHE97"/>
      <c r="AHF97"/>
      <c r="AHG97"/>
      <c r="AHH97"/>
      <c r="AHI97"/>
      <c r="AHJ97"/>
      <c r="AHK97"/>
      <c r="AHL97"/>
      <c r="AHM97"/>
      <c r="AHN97"/>
      <c r="AHO97"/>
      <c r="AHP97"/>
      <c r="AHQ97"/>
      <c r="AHR97"/>
      <c r="AHS97"/>
      <c r="AHT97"/>
      <c r="AHU97"/>
      <c r="AHV97"/>
      <c r="AHW97"/>
      <c r="AHX97"/>
      <c r="AHY97"/>
      <c r="AHZ97"/>
      <c r="AIA97"/>
      <c r="AIB97"/>
      <c r="AIC97"/>
      <c r="AID97"/>
      <c r="AIE97"/>
      <c r="AIF97"/>
      <c r="AIG97"/>
      <c r="AIH97"/>
      <c r="AII97"/>
      <c r="AIJ97"/>
      <c r="AIK97"/>
      <c r="AIL97"/>
      <c r="AIM97"/>
      <c r="AIN97"/>
      <c r="AIO97"/>
      <c r="AIP97"/>
      <c r="AIQ97"/>
      <c r="AIR97"/>
      <c r="AIS97"/>
      <c r="AIT97"/>
      <c r="AIU97"/>
      <c r="AIV97"/>
      <c r="AIW97"/>
      <c r="AIX97"/>
      <c r="AIY97"/>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c r="AMK97"/>
      <c r="AML97"/>
      <c r="AMM97"/>
      <c r="AMN97"/>
      <c r="AMO97"/>
      <c r="AMP97"/>
      <c r="AMQ97"/>
      <c r="AMR97"/>
      <c r="AMS97"/>
      <c r="AMT97"/>
      <c r="AMU97"/>
      <c r="AMV97"/>
      <c r="AMW97"/>
      <c r="AMX97"/>
      <c r="AMY97"/>
      <c r="AMZ97"/>
      <c r="ANA97"/>
      <c r="ANB97"/>
      <c r="ANC97"/>
      <c r="AND97"/>
      <c r="ANE97"/>
      <c r="ANF97"/>
      <c r="ANG97"/>
      <c r="ANH97"/>
      <c r="ANI97"/>
      <c r="ANJ97"/>
      <c r="ANK97"/>
      <c r="ANL97"/>
      <c r="ANM97"/>
      <c r="ANN97"/>
      <c r="ANO97"/>
      <c r="ANP97"/>
    </row>
    <row r="98" spans="1:1056" s="7" customFormat="1" ht="61.25" customHeight="1" x14ac:dyDescent="0.5">
      <c r="A98" s="14">
        <v>65</v>
      </c>
      <c r="B98" s="11" t="s">
        <v>78</v>
      </c>
      <c r="C98" s="9"/>
      <c r="D98" s="9" t="s">
        <v>3</v>
      </c>
      <c r="E98" s="9" t="s">
        <v>2</v>
      </c>
      <c r="F98" s="9" t="s">
        <v>103</v>
      </c>
      <c r="G98" s="9"/>
      <c r="H98" s="8" t="s">
        <v>202</v>
      </c>
      <c r="I98" s="49" t="s">
        <v>158</v>
      </c>
      <c r="J98" s="48" t="s">
        <v>131</v>
      </c>
      <c r="K98" s="48" t="s">
        <v>131</v>
      </c>
      <c r="L98" s="48" t="s">
        <v>131</v>
      </c>
      <c r="M98" s="15">
        <v>12</v>
      </c>
      <c r="N98" s="8" t="s">
        <v>182</v>
      </c>
      <c r="O98" s="10" t="s">
        <v>142</v>
      </c>
      <c r="P98" s="9" t="str">
        <f>Q8</f>
        <v>20.02.2027</v>
      </c>
      <c r="Q98" s="8" t="s">
        <v>262</v>
      </c>
      <c r="R98" s="8" t="s">
        <v>156</v>
      </c>
      <c r="S98" s="44" t="s">
        <v>529</v>
      </c>
      <c r="T98" s="44" t="s">
        <v>521</v>
      </c>
      <c r="U98" s="59" t="str">
        <f t="shared" si="5"/>
        <v>SP</v>
      </c>
      <c r="V98" s="149" t="s">
        <v>528</v>
      </c>
      <c r="W98" s="150">
        <f t="shared" ref="W98:W99" si="13">M98</f>
        <v>12</v>
      </c>
      <c r="X98" s="150">
        <f>W9-W98</f>
        <v>20</v>
      </c>
      <c r="Y98" s="155">
        <f t="shared" si="6"/>
        <v>32</v>
      </c>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c r="IV98"/>
      <c r="IW98"/>
      <c r="IX98"/>
      <c r="IY98"/>
      <c r="IZ98"/>
      <c r="JA98"/>
      <c r="JB98"/>
      <c r="JC98"/>
      <c r="JD98"/>
      <c r="JE98"/>
      <c r="JF98"/>
      <c r="JG98"/>
      <c r="JH98"/>
      <c r="JI98"/>
      <c r="JJ98"/>
      <c r="JK98"/>
      <c r="JL98"/>
      <c r="JM98"/>
      <c r="JN98"/>
      <c r="JO98"/>
      <c r="JP98"/>
      <c r="JQ98"/>
      <c r="JR98"/>
      <c r="JS98"/>
      <c r="JT98"/>
      <c r="JU98"/>
      <c r="JV98"/>
      <c r="JW98"/>
      <c r="JX98"/>
      <c r="JY98"/>
      <c r="JZ98"/>
      <c r="KA98"/>
      <c r="KB98"/>
      <c r="KC98"/>
      <c r="KD98"/>
      <c r="KE98"/>
      <c r="KF98"/>
      <c r="KG98"/>
      <c r="KH98"/>
      <c r="KI98"/>
      <c r="KJ98"/>
      <c r="KK98"/>
      <c r="KL98"/>
      <c r="KM98"/>
      <c r="KN98"/>
      <c r="KO98"/>
      <c r="KP98"/>
      <c r="KQ98"/>
      <c r="KR98"/>
      <c r="KS98"/>
      <c r="KT98"/>
      <c r="KU98"/>
      <c r="KV98"/>
      <c r="KW98"/>
      <c r="KX98"/>
      <c r="KY98"/>
      <c r="KZ98"/>
      <c r="LA98"/>
      <c r="LB98"/>
      <c r="LC98"/>
      <c r="LD98"/>
      <c r="LE98"/>
      <c r="LF98"/>
      <c r="LG98"/>
      <c r="LH98"/>
      <c r="LI98"/>
      <c r="LJ98"/>
      <c r="LK98"/>
      <c r="LL98"/>
      <c r="LM98"/>
      <c r="LN98"/>
      <c r="LO98"/>
      <c r="LP98"/>
      <c r="LQ98"/>
      <c r="LR98"/>
      <c r="LS98"/>
      <c r="LT98"/>
      <c r="LU98"/>
      <c r="LV98"/>
      <c r="LW98"/>
      <c r="LX98"/>
      <c r="LY98"/>
      <c r="LZ98"/>
      <c r="MA98"/>
      <c r="MB98"/>
      <c r="MC98"/>
      <c r="MD98"/>
      <c r="ME98"/>
      <c r="MF98"/>
      <c r="MG98"/>
      <c r="MH98"/>
      <c r="MI98"/>
      <c r="MJ98"/>
      <c r="MK98"/>
      <c r="ML98"/>
      <c r="MM98"/>
      <c r="MN98"/>
      <c r="MO98"/>
      <c r="MP98"/>
      <c r="MQ98"/>
      <c r="MR98"/>
      <c r="MS98"/>
      <c r="MT98"/>
      <c r="MU98"/>
      <c r="MV98"/>
      <c r="MW98"/>
      <c r="MX98"/>
      <c r="MY98"/>
      <c r="MZ98"/>
      <c r="NA98"/>
      <c r="NB98"/>
      <c r="NC98"/>
      <c r="ND98"/>
      <c r="NE98"/>
      <c r="NF98"/>
      <c r="NG98"/>
      <c r="NH98"/>
      <c r="NI98"/>
      <c r="NJ98"/>
      <c r="NK98"/>
      <c r="NL98"/>
      <c r="NM98"/>
      <c r="NN98"/>
      <c r="NO98"/>
      <c r="NP98"/>
      <c r="NQ98"/>
      <c r="NR98"/>
      <c r="NS98"/>
      <c r="NT98"/>
      <c r="NU98"/>
      <c r="NV98"/>
      <c r="NW98"/>
      <c r="NX98"/>
      <c r="NY98"/>
      <c r="NZ98"/>
      <c r="OA98"/>
      <c r="OB98"/>
      <c r="OC98"/>
      <c r="OD98"/>
      <c r="OE98"/>
      <c r="OF98"/>
      <c r="OG98"/>
      <c r="OH98"/>
      <c r="OI98"/>
      <c r="OJ98"/>
      <c r="OK98"/>
      <c r="OL98"/>
      <c r="OM98"/>
      <c r="ON98"/>
      <c r="OO98"/>
      <c r="OP98"/>
      <c r="OQ98"/>
      <c r="OR98"/>
      <c r="OS98"/>
      <c r="OT98"/>
      <c r="OU98"/>
      <c r="OV98"/>
      <c r="OW98"/>
      <c r="OX98"/>
      <c r="OY98"/>
      <c r="OZ98"/>
      <c r="PA98"/>
      <c r="PB98"/>
      <c r="PC98"/>
      <c r="PD98"/>
      <c r="PE98"/>
      <c r="PF98"/>
      <c r="PG98"/>
      <c r="PH98"/>
      <c r="PI98"/>
      <c r="PJ98"/>
      <c r="PK98"/>
      <c r="PL98"/>
      <c r="PM98"/>
      <c r="PN98"/>
      <c r="PO98"/>
      <c r="PP98"/>
      <c r="PQ98"/>
      <c r="PR98"/>
      <c r="PS98"/>
      <c r="PT98"/>
      <c r="PU98"/>
      <c r="PV98"/>
      <c r="PW98"/>
      <c r="PX98"/>
      <c r="PY98"/>
      <c r="PZ98"/>
      <c r="QA98"/>
      <c r="QB98"/>
      <c r="QC98"/>
      <c r="QD98"/>
      <c r="QE98"/>
      <c r="QF98"/>
      <c r="QG98"/>
      <c r="QH98"/>
      <c r="QI98"/>
      <c r="QJ98"/>
      <c r="QK98"/>
      <c r="QL98"/>
      <c r="QM98"/>
      <c r="QN98"/>
      <c r="QO98"/>
      <c r="QP98"/>
      <c r="QQ98"/>
      <c r="QR98"/>
      <c r="QS98"/>
      <c r="QT98"/>
      <c r="QU98"/>
      <c r="QV98"/>
      <c r="QW98"/>
      <c r="QX98"/>
      <c r="QY98"/>
      <c r="QZ98"/>
      <c r="RA98"/>
      <c r="RB98"/>
      <c r="RC98"/>
      <c r="RD98"/>
      <c r="RE98"/>
      <c r="RF98"/>
      <c r="RG98"/>
      <c r="RH98"/>
      <c r="RI98"/>
      <c r="RJ98"/>
      <c r="RK98"/>
      <c r="RL98"/>
      <c r="RM98"/>
      <c r="RN98"/>
      <c r="RO98"/>
      <c r="RP98"/>
      <c r="RQ98"/>
      <c r="RR98"/>
      <c r="RS98"/>
      <c r="RT98"/>
      <c r="RU98"/>
      <c r="RV98"/>
      <c r="RW98"/>
      <c r="RX98"/>
      <c r="RY98"/>
      <c r="RZ98"/>
      <c r="SA98"/>
      <c r="SB98"/>
      <c r="SC98"/>
      <c r="SD98"/>
      <c r="SE98"/>
      <c r="SF98"/>
      <c r="SG98"/>
      <c r="SH98"/>
      <c r="SI98"/>
      <c r="SJ98"/>
      <c r="SK98"/>
      <c r="SL98"/>
      <c r="SM98"/>
      <c r="SN98"/>
      <c r="SO98"/>
      <c r="SP98"/>
      <c r="SQ98"/>
      <c r="SR98"/>
      <c r="SS98"/>
      <c r="ST98"/>
      <c r="SU98"/>
      <c r="SV98"/>
      <c r="SW98"/>
      <c r="SX98"/>
      <c r="SY98"/>
      <c r="SZ98"/>
      <c r="TA98"/>
      <c r="TB98"/>
      <c r="TC98"/>
      <c r="TD98"/>
      <c r="TE98"/>
      <c r="TF98"/>
      <c r="TG98"/>
      <c r="TH98"/>
      <c r="TI98"/>
      <c r="TJ98"/>
      <c r="TK98"/>
      <c r="TL98"/>
      <c r="TM98"/>
      <c r="TN98"/>
      <c r="TO98"/>
      <c r="TP98"/>
      <c r="TQ98"/>
      <c r="TR98"/>
      <c r="TS98"/>
      <c r="TT98"/>
      <c r="TU98"/>
      <c r="TV98"/>
      <c r="TW98"/>
      <c r="TX98"/>
      <c r="TY98"/>
      <c r="TZ98"/>
      <c r="UA98"/>
      <c r="UB98"/>
      <c r="UC98"/>
      <c r="UD98"/>
      <c r="UE98"/>
      <c r="UF98"/>
      <c r="UG98"/>
      <c r="UH98"/>
      <c r="UI98"/>
      <c r="UJ98"/>
      <c r="UK98"/>
      <c r="UL98"/>
      <c r="UM98"/>
      <c r="UN98"/>
      <c r="UO98"/>
      <c r="UP98"/>
      <c r="UQ98"/>
      <c r="UR98"/>
      <c r="US98"/>
      <c r="UT98"/>
      <c r="UU98"/>
      <c r="UV98"/>
      <c r="UW98"/>
      <c r="UX98"/>
      <c r="UY98"/>
      <c r="UZ98"/>
      <c r="VA98"/>
      <c r="VB98"/>
      <c r="VC98"/>
      <c r="VD98"/>
      <c r="VE98"/>
      <c r="VF98"/>
      <c r="VG98"/>
      <c r="VH98"/>
      <c r="VI98"/>
      <c r="VJ98"/>
      <c r="VK98"/>
      <c r="VL98"/>
      <c r="VM98"/>
      <c r="VN98"/>
      <c r="VO98"/>
      <c r="VP98"/>
      <c r="VQ98"/>
      <c r="VR98"/>
      <c r="VS98"/>
      <c r="VT98"/>
      <c r="VU98"/>
      <c r="VV98"/>
      <c r="VW98"/>
      <c r="VX98"/>
      <c r="VY98"/>
      <c r="VZ98"/>
      <c r="WA98"/>
      <c r="WB98"/>
      <c r="WC98"/>
      <c r="WD98"/>
      <c r="WE98"/>
      <c r="WF98"/>
      <c r="WG98"/>
      <c r="WH98"/>
      <c r="WI98"/>
      <c r="WJ98"/>
      <c r="WK98"/>
      <c r="WL98"/>
      <c r="WM98"/>
      <c r="WN98"/>
      <c r="WO98"/>
      <c r="WP98"/>
      <c r="WQ98"/>
      <c r="WR98"/>
      <c r="WS98"/>
      <c r="WT98"/>
      <c r="WU98"/>
      <c r="WV98"/>
      <c r="WW98"/>
      <c r="WX98"/>
      <c r="WY98"/>
      <c r="WZ98"/>
      <c r="XA98"/>
      <c r="XB98"/>
      <c r="XC98"/>
      <c r="XD98"/>
      <c r="XE98"/>
      <c r="XF98"/>
      <c r="XG98"/>
      <c r="XH98"/>
      <c r="XI98"/>
      <c r="XJ98"/>
      <c r="XK98"/>
      <c r="XL98"/>
      <c r="XM98"/>
      <c r="XN98"/>
      <c r="XO98"/>
      <c r="XP98"/>
      <c r="XQ98"/>
      <c r="XR98"/>
      <c r="XS98"/>
      <c r="XT98"/>
      <c r="XU98"/>
      <c r="XV98"/>
      <c r="XW98"/>
      <c r="XX98"/>
      <c r="XY98"/>
      <c r="XZ98"/>
      <c r="YA98"/>
      <c r="YB98"/>
      <c r="YC98"/>
      <c r="YD98"/>
      <c r="YE98"/>
      <c r="YF98"/>
      <c r="YG98"/>
      <c r="YH98"/>
      <c r="YI98"/>
      <c r="YJ98"/>
      <c r="YK98"/>
      <c r="YL98"/>
      <c r="YM98"/>
      <c r="YN98"/>
      <c r="YO98"/>
      <c r="YP98"/>
      <c r="YQ98"/>
      <c r="YR98"/>
      <c r="YS98"/>
      <c r="YT98"/>
      <c r="YU98"/>
      <c r="YV98"/>
      <c r="YW98"/>
      <c r="YX98"/>
      <c r="YY98"/>
      <c r="YZ98"/>
      <c r="ZA98"/>
      <c r="ZB98"/>
      <c r="ZC98"/>
      <c r="ZD98"/>
      <c r="ZE98"/>
      <c r="ZF98"/>
      <c r="ZG98"/>
      <c r="ZH98"/>
      <c r="ZI98"/>
      <c r="ZJ98"/>
      <c r="ZK98"/>
      <c r="ZL98"/>
      <c r="ZM98"/>
      <c r="ZN98"/>
      <c r="ZO98"/>
      <c r="ZP98"/>
      <c r="ZQ98"/>
      <c r="ZR98"/>
      <c r="ZS98"/>
      <c r="ZT98"/>
      <c r="ZU98"/>
      <c r="ZV98"/>
      <c r="ZW98"/>
      <c r="ZX98"/>
      <c r="ZY98"/>
      <c r="ZZ98"/>
      <c r="AAA98"/>
      <c r="AAB98"/>
      <c r="AAC98"/>
      <c r="AAD98"/>
      <c r="AAE98"/>
      <c r="AAF98"/>
      <c r="AAG98"/>
      <c r="AAH98"/>
      <c r="AAI98"/>
      <c r="AAJ98"/>
      <c r="AAK98"/>
      <c r="AAL98"/>
      <c r="AAM98"/>
      <c r="AAN98"/>
      <c r="AAO98"/>
      <c r="AAP98"/>
      <c r="AAQ98"/>
      <c r="AAR98"/>
      <c r="AAS98"/>
      <c r="AAT98"/>
      <c r="AAU98"/>
      <c r="AAV98"/>
      <c r="AAW98"/>
      <c r="AAX98"/>
      <c r="AAY98"/>
      <c r="AAZ98"/>
      <c r="ABA98"/>
      <c r="ABB98"/>
      <c r="ABC98"/>
      <c r="ABD98"/>
      <c r="ABE98"/>
      <c r="ABF98"/>
      <c r="ABG98"/>
      <c r="ABH98"/>
      <c r="ABI98"/>
      <c r="ABJ98"/>
      <c r="ABK98"/>
      <c r="ABL98"/>
      <c r="ABM98"/>
      <c r="ABN98"/>
      <c r="ABO98"/>
      <c r="ABP98"/>
      <c r="ABQ98"/>
      <c r="ABR98"/>
      <c r="ABS98"/>
      <c r="ABT98"/>
      <c r="ABU98"/>
      <c r="ABV98"/>
      <c r="ABW98"/>
      <c r="ABX98"/>
      <c r="ABY98"/>
      <c r="ABZ98"/>
      <c r="ACA98"/>
      <c r="ACB98"/>
      <c r="ACC98"/>
      <c r="ACD98"/>
      <c r="ACE98"/>
      <c r="ACF98"/>
      <c r="ACG98"/>
      <c r="ACH98"/>
      <c r="ACI98"/>
      <c r="ACJ98"/>
      <c r="ACK98"/>
      <c r="ACL98"/>
      <c r="ACM98"/>
      <c r="ACN98"/>
      <c r="ACO98"/>
      <c r="ACP98"/>
      <c r="ACQ98"/>
      <c r="ACR98"/>
      <c r="ACS98"/>
      <c r="ACT98"/>
      <c r="ACU98"/>
      <c r="ACV98"/>
      <c r="ACW98"/>
      <c r="ACX98"/>
      <c r="ACY98"/>
      <c r="ACZ98"/>
      <c r="ADA98"/>
      <c r="ADB98"/>
      <c r="ADC98"/>
      <c r="ADD98"/>
      <c r="ADE98"/>
      <c r="ADF98"/>
      <c r="ADG98"/>
      <c r="ADH98"/>
      <c r="ADI98"/>
      <c r="ADJ98"/>
      <c r="ADK98"/>
      <c r="ADL98"/>
      <c r="ADM98"/>
      <c r="ADN98"/>
      <c r="ADO98"/>
      <c r="ADP98"/>
      <c r="ADQ98"/>
      <c r="ADR98"/>
      <c r="ADS98"/>
      <c r="ADT98"/>
      <c r="ADU98"/>
      <c r="ADV98"/>
      <c r="ADW98"/>
      <c r="ADX98"/>
      <c r="ADY98"/>
      <c r="ADZ98"/>
      <c r="AEA98"/>
      <c r="AEB98"/>
      <c r="AEC98"/>
      <c r="AED98"/>
      <c r="AEE98"/>
      <c r="AEF98"/>
      <c r="AEG98"/>
      <c r="AEH98"/>
      <c r="AEI98"/>
      <c r="AEJ98"/>
      <c r="AEK98"/>
      <c r="AEL98"/>
      <c r="AEM98"/>
      <c r="AEN98"/>
      <c r="AEO98"/>
      <c r="AEP98"/>
      <c r="AEQ98"/>
      <c r="AER98"/>
      <c r="AES98"/>
      <c r="AET98"/>
      <c r="AEU98"/>
      <c r="AEV98"/>
      <c r="AEW98"/>
      <c r="AEX98"/>
      <c r="AEY98"/>
      <c r="AEZ98"/>
      <c r="AFA98"/>
      <c r="AFB98"/>
      <c r="AFC98"/>
      <c r="AFD98"/>
      <c r="AFE98"/>
      <c r="AFF98"/>
      <c r="AFG98"/>
      <c r="AFH98"/>
      <c r="AFI98"/>
      <c r="AFJ98"/>
      <c r="AFK98"/>
      <c r="AFL98"/>
      <c r="AFM98"/>
      <c r="AFN98"/>
      <c r="AFO98"/>
      <c r="AFP98"/>
      <c r="AFQ98"/>
      <c r="AFR98"/>
      <c r="AFS98"/>
      <c r="AFT98"/>
      <c r="AFU98"/>
      <c r="AFV98"/>
      <c r="AFW98"/>
      <c r="AFX98"/>
      <c r="AFY98"/>
      <c r="AFZ98"/>
      <c r="AGA98"/>
      <c r="AGB98"/>
      <c r="AGC98"/>
      <c r="AGD98"/>
      <c r="AGE98"/>
      <c r="AGF98"/>
      <c r="AGG98"/>
      <c r="AGH98"/>
      <c r="AGI98"/>
      <c r="AGJ98"/>
      <c r="AGK98"/>
      <c r="AGL98"/>
      <c r="AGM98"/>
      <c r="AGN98"/>
      <c r="AGO98"/>
      <c r="AGP98"/>
      <c r="AGQ98"/>
      <c r="AGR98"/>
      <c r="AGS98"/>
      <c r="AGT98"/>
      <c r="AGU98"/>
      <c r="AGV98"/>
      <c r="AGW98"/>
      <c r="AGX98"/>
      <c r="AGY98"/>
      <c r="AGZ98"/>
      <c r="AHA98"/>
      <c r="AHB98"/>
      <c r="AHC98"/>
      <c r="AHD98"/>
      <c r="AHE98"/>
      <c r="AHF98"/>
      <c r="AHG98"/>
      <c r="AHH98"/>
      <c r="AHI98"/>
      <c r="AHJ98"/>
      <c r="AHK98"/>
      <c r="AHL98"/>
      <c r="AHM98"/>
      <c r="AHN98"/>
      <c r="AHO98"/>
      <c r="AHP98"/>
      <c r="AHQ98"/>
      <c r="AHR98"/>
      <c r="AHS98"/>
      <c r="AHT98"/>
      <c r="AHU98"/>
      <c r="AHV98"/>
      <c r="AHW98"/>
      <c r="AHX98"/>
      <c r="AHY98"/>
      <c r="AHZ98"/>
      <c r="AIA98"/>
      <c r="AIB98"/>
      <c r="AIC98"/>
      <c r="AID98"/>
      <c r="AIE98"/>
      <c r="AIF98"/>
      <c r="AIG98"/>
      <c r="AIH98"/>
      <c r="AII98"/>
      <c r="AIJ98"/>
      <c r="AIK98"/>
      <c r="AIL98"/>
      <c r="AIM98"/>
      <c r="AIN98"/>
      <c r="AIO98"/>
      <c r="AIP98"/>
      <c r="AIQ98"/>
      <c r="AIR98"/>
      <c r="AIS98"/>
      <c r="AIT98"/>
      <c r="AIU98"/>
      <c r="AIV98"/>
      <c r="AIW98"/>
      <c r="AIX98"/>
      <c r="AIY98"/>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c r="AMK98"/>
      <c r="AML98"/>
      <c r="AMM98"/>
      <c r="AMN98"/>
      <c r="AMO98"/>
      <c r="AMP98"/>
      <c r="AMQ98"/>
      <c r="AMR98"/>
      <c r="AMS98"/>
      <c r="AMT98"/>
      <c r="AMU98"/>
      <c r="AMV98"/>
      <c r="AMW98"/>
      <c r="AMX98"/>
      <c r="AMY98"/>
      <c r="AMZ98"/>
      <c r="ANA98"/>
      <c r="ANB98"/>
      <c r="ANC98"/>
      <c r="AND98"/>
      <c r="ANE98"/>
      <c r="ANF98"/>
      <c r="ANG98"/>
      <c r="ANH98"/>
      <c r="ANI98"/>
      <c r="ANJ98"/>
      <c r="ANK98"/>
      <c r="ANL98"/>
      <c r="ANM98"/>
      <c r="ANN98"/>
      <c r="ANO98"/>
      <c r="ANP98"/>
    </row>
    <row r="99" spans="1:1056" s="7" customFormat="1" ht="42" customHeight="1" x14ac:dyDescent="0.5">
      <c r="A99" s="14">
        <v>66</v>
      </c>
      <c r="B99" s="11" t="s">
        <v>109</v>
      </c>
      <c r="C99" s="9"/>
      <c r="D99" s="9" t="s">
        <v>3</v>
      </c>
      <c r="E99" s="9" t="s">
        <v>2</v>
      </c>
      <c r="F99" s="9" t="s">
        <v>103</v>
      </c>
      <c r="G99" s="9"/>
      <c r="H99" s="8" t="s">
        <v>259</v>
      </c>
      <c r="I99" s="49" t="s">
        <v>158</v>
      </c>
      <c r="J99" s="48" t="s">
        <v>131</v>
      </c>
      <c r="K99" s="48" t="s">
        <v>131</v>
      </c>
      <c r="L99" s="48" t="s">
        <v>131</v>
      </c>
      <c r="M99" s="15">
        <v>12</v>
      </c>
      <c r="N99" s="8" t="s">
        <v>182</v>
      </c>
      <c r="O99" s="10" t="s">
        <v>315</v>
      </c>
      <c r="P99" s="9" t="str">
        <f>Q7</f>
        <v>12.03.2027</v>
      </c>
      <c r="Q99" s="8" t="s">
        <v>260</v>
      </c>
      <c r="R99" s="8" t="s">
        <v>156</v>
      </c>
      <c r="S99" s="44" t="s">
        <v>529</v>
      </c>
      <c r="T99" s="44" t="s">
        <v>521</v>
      </c>
      <c r="U99" s="59" t="str">
        <f t="shared" si="5"/>
        <v>SP</v>
      </c>
      <c r="V99" s="5" t="s">
        <v>528</v>
      </c>
      <c r="W99" s="150">
        <f t="shared" si="13"/>
        <v>12</v>
      </c>
      <c r="X99" s="150">
        <f>W9-W99</f>
        <v>20</v>
      </c>
      <c r="Y99" s="155">
        <f t="shared" si="6"/>
        <v>32</v>
      </c>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c r="IW99"/>
      <c r="IX99"/>
      <c r="IY99"/>
      <c r="IZ99"/>
      <c r="JA99"/>
      <c r="JB99"/>
      <c r="JC99"/>
      <c r="JD99"/>
      <c r="JE99"/>
      <c r="JF99"/>
      <c r="JG99"/>
      <c r="JH99"/>
      <c r="JI99"/>
      <c r="JJ99"/>
      <c r="JK99"/>
      <c r="JL99"/>
      <c r="JM99"/>
      <c r="JN99"/>
      <c r="JO99"/>
      <c r="JP99"/>
      <c r="JQ99"/>
      <c r="JR99"/>
      <c r="JS99"/>
      <c r="JT99"/>
      <c r="JU99"/>
      <c r="JV99"/>
      <c r="JW99"/>
      <c r="JX99"/>
      <c r="JY99"/>
      <c r="JZ99"/>
      <c r="KA99"/>
      <c r="KB99"/>
      <c r="KC99"/>
      <c r="KD99"/>
      <c r="KE99"/>
      <c r="KF99"/>
      <c r="KG99"/>
      <c r="KH99"/>
      <c r="KI99"/>
      <c r="KJ99"/>
      <c r="KK99"/>
      <c r="KL99"/>
      <c r="KM99"/>
      <c r="KN99"/>
      <c r="KO99"/>
      <c r="KP99"/>
      <c r="KQ99"/>
      <c r="KR99"/>
      <c r="KS99"/>
      <c r="KT99"/>
      <c r="KU99"/>
      <c r="KV99"/>
      <c r="KW99"/>
      <c r="KX99"/>
      <c r="KY99"/>
      <c r="KZ99"/>
      <c r="LA99"/>
      <c r="LB99"/>
      <c r="LC99"/>
      <c r="LD99"/>
      <c r="LE99"/>
      <c r="LF99"/>
      <c r="LG99"/>
      <c r="LH99"/>
      <c r="LI99"/>
      <c r="LJ99"/>
      <c r="LK99"/>
      <c r="LL99"/>
      <c r="LM99"/>
      <c r="LN99"/>
      <c r="LO99"/>
      <c r="LP99"/>
      <c r="LQ99"/>
      <c r="LR99"/>
      <c r="LS99"/>
      <c r="LT99"/>
      <c r="LU99"/>
      <c r="LV99"/>
      <c r="LW99"/>
      <c r="LX99"/>
      <c r="LY99"/>
      <c r="LZ99"/>
      <c r="MA99"/>
      <c r="MB99"/>
      <c r="MC99"/>
      <c r="MD99"/>
      <c r="ME99"/>
      <c r="MF99"/>
      <c r="MG99"/>
      <c r="MH99"/>
      <c r="MI99"/>
      <c r="MJ99"/>
      <c r="MK99"/>
      <c r="ML99"/>
      <c r="MM99"/>
      <c r="MN99"/>
      <c r="MO99"/>
      <c r="MP99"/>
      <c r="MQ99"/>
      <c r="MR99"/>
      <c r="MS99"/>
      <c r="MT99"/>
      <c r="MU99"/>
      <c r="MV99"/>
      <c r="MW99"/>
      <c r="MX99"/>
      <c r="MY99"/>
      <c r="MZ99"/>
      <c r="NA99"/>
      <c r="NB99"/>
      <c r="NC99"/>
      <c r="ND99"/>
      <c r="NE99"/>
      <c r="NF99"/>
      <c r="NG99"/>
      <c r="NH99"/>
      <c r="NI99"/>
      <c r="NJ99"/>
      <c r="NK99"/>
      <c r="NL99"/>
      <c r="NM99"/>
      <c r="NN99"/>
      <c r="NO99"/>
      <c r="NP99"/>
      <c r="NQ99"/>
      <c r="NR99"/>
      <c r="NS99"/>
      <c r="NT99"/>
      <c r="NU99"/>
      <c r="NV99"/>
      <c r="NW99"/>
      <c r="NX99"/>
      <c r="NY99"/>
      <c r="NZ99"/>
      <c r="OA99"/>
      <c r="OB99"/>
      <c r="OC99"/>
      <c r="OD99"/>
      <c r="OE99"/>
      <c r="OF99"/>
      <c r="OG99"/>
      <c r="OH99"/>
      <c r="OI99"/>
      <c r="OJ99"/>
      <c r="OK99"/>
      <c r="OL99"/>
      <c r="OM99"/>
      <c r="ON99"/>
      <c r="OO99"/>
      <c r="OP99"/>
      <c r="OQ99"/>
      <c r="OR99"/>
      <c r="OS99"/>
      <c r="OT99"/>
      <c r="OU99"/>
      <c r="OV99"/>
      <c r="OW99"/>
      <c r="OX99"/>
      <c r="OY99"/>
      <c r="OZ99"/>
      <c r="PA99"/>
      <c r="PB99"/>
      <c r="PC99"/>
      <c r="PD99"/>
      <c r="PE99"/>
      <c r="PF99"/>
      <c r="PG99"/>
      <c r="PH99"/>
      <c r="PI99"/>
      <c r="PJ99"/>
      <c r="PK99"/>
      <c r="PL99"/>
      <c r="PM99"/>
      <c r="PN99"/>
      <c r="PO99"/>
      <c r="PP99"/>
      <c r="PQ99"/>
      <c r="PR99"/>
      <c r="PS99"/>
      <c r="PT99"/>
      <c r="PU99"/>
      <c r="PV99"/>
      <c r="PW99"/>
      <c r="PX99"/>
      <c r="PY99"/>
      <c r="PZ99"/>
      <c r="QA99"/>
      <c r="QB99"/>
      <c r="QC99"/>
      <c r="QD99"/>
      <c r="QE99"/>
      <c r="QF99"/>
      <c r="QG99"/>
      <c r="QH99"/>
      <c r="QI99"/>
      <c r="QJ99"/>
      <c r="QK99"/>
      <c r="QL99"/>
      <c r="QM99"/>
      <c r="QN99"/>
      <c r="QO99"/>
      <c r="QP99"/>
      <c r="QQ99"/>
      <c r="QR99"/>
      <c r="QS99"/>
      <c r="QT99"/>
      <c r="QU99"/>
      <c r="QV99"/>
      <c r="QW99"/>
      <c r="QX99"/>
      <c r="QY99"/>
      <c r="QZ99"/>
      <c r="RA99"/>
      <c r="RB99"/>
      <c r="RC99"/>
      <c r="RD99"/>
      <c r="RE99"/>
      <c r="RF99"/>
      <c r="RG99"/>
      <c r="RH99"/>
      <c r="RI99"/>
      <c r="RJ99"/>
      <c r="RK99"/>
      <c r="RL99"/>
      <c r="RM99"/>
      <c r="RN99"/>
      <c r="RO99"/>
      <c r="RP99"/>
      <c r="RQ99"/>
      <c r="RR99"/>
      <c r="RS99"/>
      <c r="RT99"/>
      <c r="RU99"/>
      <c r="RV99"/>
      <c r="RW99"/>
      <c r="RX99"/>
      <c r="RY99"/>
      <c r="RZ99"/>
      <c r="SA99"/>
      <c r="SB99"/>
      <c r="SC99"/>
      <c r="SD99"/>
      <c r="SE99"/>
      <c r="SF99"/>
      <c r="SG99"/>
      <c r="SH99"/>
      <c r="SI99"/>
      <c r="SJ99"/>
      <c r="SK99"/>
      <c r="SL99"/>
      <c r="SM99"/>
      <c r="SN99"/>
      <c r="SO99"/>
      <c r="SP99"/>
      <c r="SQ99"/>
      <c r="SR99"/>
      <c r="SS99"/>
      <c r="ST99"/>
      <c r="SU99"/>
      <c r="SV99"/>
      <c r="SW99"/>
      <c r="SX99"/>
      <c r="SY99"/>
      <c r="SZ99"/>
      <c r="TA99"/>
      <c r="TB99"/>
      <c r="TC99"/>
      <c r="TD99"/>
      <c r="TE99"/>
      <c r="TF99"/>
      <c r="TG99"/>
      <c r="TH99"/>
      <c r="TI99"/>
      <c r="TJ99"/>
      <c r="TK99"/>
      <c r="TL99"/>
      <c r="TM99"/>
      <c r="TN99"/>
      <c r="TO99"/>
      <c r="TP99"/>
      <c r="TQ99"/>
      <c r="TR99"/>
      <c r="TS99"/>
      <c r="TT99"/>
      <c r="TU99"/>
      <c r="TV99"/>
      <c r="TW99"/>
      <c r="TX99"/>
      <c r="TY99"/>
      <c r="TZ99"/>
      <c r="UA99"/>
      <c r="UB99"/>
      <c r="UC99"/>
      <c r="UD99"/>
      <c r="UE99"/>
      <c r="UF99"/>
      <c r="UG99"/>
      <c r="UH99"/>
      <c r="UI99"/>
      <c r="UJ99"/>
      <c r="UK99"/>
      <c r="UL99"/>
      <c r="UM99"/>
      <c r="UN99"/>
      <c r="UO99"/>
      <c r="UP99"/>
      <c r="UQ99"/>
      <c r="UR99"/>
      <c r="US99"/>
      <c r="UT99"/>
      <c r="UU99"/>
      <c r="UV99"/>
      <c r="UW99"/>
      <c r="UX99"/>
      <c r="UY99"/>
      <c r="UZ99"/>
      <c r="VA99"/>
      <c r="VB99"/>
      <c r="VC99"/>
      <c r="VD99"/>
      <c r="VE99"/>
      <c r="VF99"/>
      <c r="VG99"/>
      <c r="VH99"/>
      <c r="VI99"/>
      <c r="VJ99"/>
      <c r="VK99"/>
      <c r="VL99"/>
      <c r="VM99"/>
      <c r="VN99"/>
      <c r="VO99"/>
      <c r="VP99"/>
      <c r="VQ99"/>
      <c r="VR99"/>
      <c r="VS99"/>
      <c r="VT99"/>
      <c r="VU99"/>
      <c r="VV99"/>
      <c r="VW99"/>
      <c r="VX99"/>
      <c r="VY99"/>
      <c r="VZ99"/>
      <c r="WA99"/>
      <c r="WB99"/>
      <c r="WC99"/>
      <c r="WD99"/>
      <c r="WE99"/>
      <c r="WF99"/>
      <c r="WG99"/>
      <c r="WH99"/>
      <c r="WI99"/>
      <c r="WJ99"/>
      <c r="WK99"/>
      <c r="WL99"/>
      <c r="WM99"/>
      <c r="WN99"/>
      <c r="WO99"/>
      <c r="WP99"/>
      <c r="WQ99"/>
      <c r="WR99"/>
      <c r="WS99"/>
      <c r="WT99"/>
      <c r="WU99"/>
      <c r="WV99"/>
      <c r="WW99"/>
      <c r="WX99"/>
      <c r="WY99"/>
      <c r="WZ99"/>
      <c r="XA99"/>
      <c r="XB99"/>
      <c r="XC99"/>
      <c r="XD99"/>
      <c r="XE99"/>
      <c r="XF99"/>
      <c r="XG99"/>
      <c r="XH99"/>
      <c r="XI99"/>
      <c r="XJ99"/>
      <c r="XK99"/>
      <c r="XL99"/>
      <c r="XM99"/>
      <c r="XN99"/>
      <c r="XO99"/>
      <c r="XP99"/>
      <c r="XQ99"/>
      <c r="XR99"/>
      <c r="XS99"/>
      <c r="XT99"/>
      <c r="XU99"/>
      <c r="XV99"/>
      <c r="XW99"/>
      <c r="XX99"/>
      <c r="XY99"/>
      <c r="XZ99"/>
      <c r="YA99"/>
      <c r="YB99"/>
      <c r="YC99"/>
      <c r="YD99"/>
      <c r="YE99"/>
      <c r="YF99"/>
      <c r="YG99"/>
      <c r="YH99"/>
      <c r="YI99"/>
      <c r="YJ99"/>
      <c r="YK99"/>
      <c r="YL99"/>
      <c r="YM99"/>
      <c r="YN99"/>
      <c r="YO99"/>
      <c r="YP99"/>
      <c r="YQ99"/>
      <c r="YR99"/>
      <c r="YS99"/>
      <c r="YT99"/>
      <c r="YU99"/>
      <c r="YV99"/>
      <c r="YW99"/>
      <c r="YX99"/>
      <c r="YY99"/>
      <c r="YZ99"/>
      <c r="ZA99"/>
      <c r="ZB99"/>
      <c r="ZC99"/>
      <c r="ZD99"/>
      <c r="ZE99"/>
      <c r="ZF99"/>
      <c r="ZG99"/>
      <c r="ZH99"/>
      <c r="ZI99"/>
      <c r="ZJ99"/>
      <c r="ZK99"/>
      <c r="ZL99"/>
      <c r="ZM99"/>
      <c r="ZN99"/>
      <c r="ZO99"/>
      <c r="ZP99"/>
      <c r="ZQ99"/>
      <c r="ZR99"/>
      <c r="ZS99"/>
      <c r="ZT99"/>
      <c r="ZU99"/>
      <c r="ZV99"/>
      <c r="ZW99"/>
      <c r="ZX99"/>
      <c r="ZY99"/>
      <c r="ZZ99"/>
      <c r="AAA99"/>
      <c r="AAB99"/>
      <c r="AAC99"/>
      <c r="AAD99"/>
      <c r="AAE99"/>
      <c r="AAF99"/>
      <c r="AAG99"/>
      <c r="AAH99"/>
      <c r="AAI99"/>
      <c r="AAJ99"/>
      <c r="AAK99"/>
      <c r="AAL99"/>
      <c r="AAM99"/>
      <c r="AAN99"/>
      <c r="AAO99"/>
      <c r="AAP99"/>
      <c r="AAQ99"/>
      <c r="AAR99"/>
      <c r="AAS99"/>
      <c r="AAT99"/>
      <c r="AAU99"/>
      <c r="AAV99"/>
      <c r="AAW99"/>
      <c r="AAX99"/>
      <c r="AAY99"/>
      <c r="AAZ99"/>
      <c r="ABA99"/>
      <c r="ABB99"/>
      <c r="ABC99"/>
      <c r="ABD99"/>
      <c r="ABE99"/>
      <c r="ABF99"/>
      <c r="ABG99"/>
      <c r="ABH99"/>
      <c r="ABI99"/>
      <c r="ABJ99"/>
      <c r="ABK99"/>
      <c r="ABL99"/>
      <c r="ABM99"/>
      <c r="ABN99"/>
      <c r="ABO99"/>
      <c r="ABP99"/>
      <c r="ABQ99"/>
      <c r="ABR99"/>
      <c r="ABS99"/>
      <c r="ABT99"/>
      <c r="ABU99"/>
      <c r="ABV99"/>
      <c r="ABW99"/>
      <c r="ABX99"/>
      <c r="ABY99"/>
      <c r="ABZ99"/>
      <c r="ACA99"/>
      <c r="ACB99"/>
      <c r="ACC99"/>
      <c r="ACD99"/>
      <c r="ACE99"/>
      <c r="ACF99"/>
      <c r="ACG99"/>
      <c r="ACH99"/>
      <c r="ACI99"/>
      <c r="ACJ99"/>
      <c r="ACK99"/>
      <c r="ACL99"/>
      <c r="ACM99"/>
      <c r="ACN99"/>
      <c r="ACO99"/>
      <c r="ACP99"/>
      <c r="ACQ99"/>
      <c r="ACR99"/>
      <c r="ACS99"/>
      <c r="ACT99"/>
      <c r="ACU99"/>
      <c r="ACV99"/>
      <c r="ACW99"/>
      <c r="ACX99"/>
      <c r="ACY99"/>
      <c r="ACZ99"/>
      <c r="ADA99"/>
      <c r="ADB99"/>
      <c r="ADC99"/>
      <c r="ADD99"/>
      <c r="ADE99"/>
      <c r="ADF99"/>
      <c r="ADG99"/>
      <c r="ADH99"/>
      <c r="ADI99"/>
      <c r="ADJ99"/>
      <c r="ADK99"/>
      <c r="ADL99"/>
      <c r="ADM99"/>
      <c r="ADN99"/>
      <c r="ADO99"/>
      <c r="ADP99"/>
      <c r="ADQ99"/>
      <c r="ADR99"/>
      <c r="ADS99"/>
      <c r="ADT99"/>
      <c r="ADU99"/>
      <c r="ADV99"/>
      <c r="ADW99"/>
      <c r="ADX99"/>
      <c r="ADY99"/>
      <c r="ADZ99"/>
      <c r="AEA99"/>
      <c r="AEB99"/>
      <c r="AEC99"/>
      <c r="AED99"/>
      <c r="AEE99"/>
      <c r="AEF99"/>
      <c r="AEG99"/>
      <c r="AEH99"/>
      <c r="AEI99"/>
      <c r="AEJ99"/>
      <c r="AEK99"/>
      <c r="AEL99"/>
      <c r="AEM99"/>
      <c r="AEN99"/>
      <c r="AEO99"/>
      <c r="AEP99"/>
      <c r="AEQ99"/>
      <c r="AER99"/>
      <c r="AES99"/>
      <c r="AET99"/>
      <c r="AEU99"/>
      <c r="AEV99"/>
      <c r="AEW99"/>
      <c r="AEX99"/>
      <c r="AEY99"/>
      <c r="AEZ99"/>
      <c r="AFA99"/>
      <c r="AFB99"/>
      <c r="AFC99"/>
      <c r="AFD99"/>
      <c r="AFE99"/>
      <c r="AFF99"/>
      <c r="AFG99"/>
      <c r="AFH99"/>
      <c r="AFI99"/>
      <c r="AFJ99"/>
      <c r="AFK99"/>
      <c r="AFL99"/>
      <c r="AFM99"/>
      <c r="AFN99"/>
      <c r="AFO99"/>
      <c r="AFP99"/>
      <c r="AFQ99"/>
      <c r="AFR99"/>
      <c r="AFS99"/>
      <c r="AFT99"/>
      <c r="AFU99"/>
      <c r="AFV99"/>
      <c r="AFW99"/>
      <c r="AFX99"/>
      <c r="AFY99"/>
      <c r="AFZ99"/>
      <c r="AGA99"/>
      <c r="AGB99"/>
      <c r="AGC99"/>
      <c r="AGD99"/>
      <c r="AGE99"/>
      <c r="AGF99"/>
      <c r="AGG99"/>
      <c r="AGH99"/>
      <c r="AGI99"/>
      <c r="AGJ99"/>
      <c r="AGK99"/>
      <c r="AGL99"/>
      <c r="AGM99"/>
      <c r="AGN99"/>
      <c r="AGO99"/>
      <c r="AGP99"/>
      <c r="AGQ99"/>
      <c r="AGR99"/>
      <c r="AGS99"/>
      <c r="AGT99"/>
      <c r="AGU99"/>
      <c r="AGV99"/>
      <c r="AGW99"/>
      <c r="AGX99"/>
      <c r="AGY99"/>
      <c r="AGZ99"/>
      <c r="AHA99"/>
      <c r="AHB99"/>
      <c r="AHC99"/>
      <c r="AHD99"/>
      <c r="AHE99"/>
      <c r="AHF99"/>
      <c r="AHG99"/>
      <c r="AHH99"/>
      <c r="AHI99"/>
      <c r="AHJ99"/>
      <c r="AHK99"/>
      <c r="AHL99"/>
      <c r="AHM99"/>
      <c r="AHN99"/>
      <c r="AHO99"/>
      <c r="AHP99"/>
      <c r="AHQ99"/>
      <c r="AHR99"/>
      <c r="AHS99"/>
      <c r="AHT99"/>
      <c r="AHU99"/>
      <c r="AHV99"/>
      <c r="AHW99"/>
      <c r="AHX99"/>
      <c r="AHY99"/>
      <c r="AHZ99"/>
      <c r="AIA99"/>
      <c r="AIB99"/>
      <c r="AIC99"/>
      <c r="AID99"/>
      <c r="AIE99"/>
      <c r="AIF99"/>
      <c r="AIG99"/>
      <c r="AIH99"/>
      <c r="AII99"/>
      <c r="AIJ99"/>
      <c r="AIK99"/>
      <c r="AIL99"/>
      <c r="AIM99"/>
      <c r="AIN99"/>
      <c r="AIO99"/>
      <c r="AIP99"/>
      <c r="AIQ99"/>
      <c r="AIR99"/>
      <c r="AIS99"/>
      <c r="AIT99"/>
      <c r="AIU99"/>
      <c r="AIV99"/>
      <c r="AIW99"/>
      <c r="AIX99"/>
      <c r="AIY99"/>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c r="AMK99"/>
      <c r="AML99"/>
      <c r="AMM99"/>
      <c r="AMN99"/>
      <c r="AMO99"/>
      <c r="AMP99"/>
      <c r="AMQ99"/>
      <c r="AMR99"/>
      <c r="AMS99"/>
      <c r="AMT99"/>
      <c r="AMU99"/>
      <c r="AMV99"/>
      <c r="AMW99"/>
      <c r="AMX99"/>
      <c r="AMY99"/>
      <c r="AMZ99"/>
      <c r="ANA99"/>
      <c r="ANB99"/>
      <c r="ANC99"/>
      <c r="AND99"/>
      <c r="ANE99"/>
      <c r="ANF99"/>
      <c r="ANG99"/>
      <c r="ANH99"/>
      <c r="ANI99"/>
      <c r="ANJ99"/>
      <c r="ANK99"/>
      <c r="ANL99"/>
      <c r="ANM99"/>
      <c r="ANN99"/>
      <c r="ANO99"/>
      <c r="ANP99"/>
    </row>
    <row r="100" spans="1:1056" s="7" customFormat="1" ht="74" x14ac:dyDescent="0.5">
      <c r="A100" s="14">
        <v>67</v>
      </c>
      <c r="B100" s="11">
        <v>6.13</v>
      </c>
      <c r="C100" s="9"/>
      <c r="D100" s="9" t="s">
        <v>3</v>
      </c>
      <c r="E100" s="9" t="s">
        <v>2</v>
      </c>
      <c r="F100" s="9" t="s">
        <v>103</v>
      </c>
      <c r="G100" s="9"/>
      <c r="H100" s="8" t="s">
        <v>365</v>
      </c>
      <c r="I100" s="49" t="s">
        <v>158</v>
      </c>
      <c r="J100" s="48" t="s">
        <v>131</v>
      </c>
      <c r="K100" s="48" t="s">
        <v>131</v>
      </c>
      <c r="L100" s="48" t="s">
        <v>131</v>
      </c>
      <c r="M100" s="15">
        <v>6</v>
      </c>
      <c r="N100" s="8" t="s">
        <v>182</v>
      </c>
      <c r="O100" s="10" t="s">
        <v>366</v>
      </c>
      <c r="P100" s="9" t="str">
        <f>Q8</f>
        <v>20.02.2027</v>
      </c>
      <c r="Q100" s="8" t="s">
        <v>367</v>
      </c>
      <c r="R100" s="8" t="s">
        <v>368</v>
      </c>
      <c r="S100" s="44" t="s">
        <v>530</v>
      </c>
      <c r="T100" s="44" t="s">
        <v>531</v>
      </c>
      <c r="U100" s="59" t="str">
        <f t="shared" ref="U100:U142" si="14">I100</f>
        <v>SP</v>
      </c>
      <c r="V100" s="149" t="s">
        <v>532</v>
      </c>
      <c r="W100" s="150">
        <f t="shared" ref="W100" si="15">M100</f>
        <v>6</v>
      </c>
      <c r="X100" s="150">
        <f>W9-W100</f>
        <v>26</v>
      </c>
      <c r="Y100" s="155">
        <f t="shared" si="6"/>
        <v>32</v>
      </c>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c r="JQ100"/>
      <c r="JR100"/>
      <c r="JS100"/>
      <c r="JT100"/>
      <c r="JU100"/>
      <c r="JV100"/>
      <c r="JW100"/>
      <c r="JX100"/>
      <c r="JY100"/>
      <c r="JZ100"/>
      <c r="KA100"/>
      <c r="KB100"/>
      <c r="KC100"/>
      <c r="KD100"/>
      <c r="KE100"/>
      <c r="KF100"/>
      <c r="KG100"/>
      <c r="KH100"/>
      <c r="KI100"/>
      <c r="KJ100"/>
      <c r="KK100"/>
      <c r="KL100"/>
      <c r="KM100"/>
      <c r="KN100"/>
      <c r="KO100"/>
      <c r="KP100"/>
      <c r="KQ100"/>
      <c r="KR100"/>
      <c r="KS100"/>
      <c r="KT100"/>
      <c r="KU100"/>
      <c r="KV100"/>
      <c r="KW100"/>
      <c r="KX100"/>
      <c r="KY100"/>
      <c r="KZ100"/>
      <c r="LA100"/>
      <c r="LB100"/>
      <c r="LC100"/>
      <c r="LD100"/>
      <c r="LE100"/>
      <c r="LF100"/>
      <c r="LG100"/>
      <c r="LH100"/>
      <c r="LI100"/>
      <c r="LJ100"/>
      <c r="LK100"/>
      <c r="LL100"/>
      <c r="LM100"/>
      <c r="LN100"/>
      <c r="LO100"/>
      <c r="LP100"/>
      <c r="LQ100"/>
      <c r="LR100"/>
      <c r="LS100"/>
      <c r="LT100"/>
      <c r="LU100"/>
      <c r="LV100"/>
      <c r="LW100"/>
      <c r="LX100"/>
      <c r="LY100"/>
      <c r="LZ100"/>
      <c r="MA100"/>
      <c r="MB100"/>
      <c r="MC100"/>
      <c r="MD100"/>
      <c r="ME100"/>
      <c r="MF100"/>
      <c r="MG100"/>
      <c r="MH100"/>
      <c r="MI100"/>
      <c r="MJ100"/>
      <c r="MK100"/>
      <c r="ML100"/>
      <c r="MM100"/>
      <c r="MN100"/>
      <c r="MO100"/>
      <c r="MP100"/>
      <c r="MQ100"/>
      <c r="MR100"/>
      <c r="MS100"/>
      <c r="MT100"/>
      <c r="MU100"/>
      <c r="MV100"/>
      <c r="MW100"/>
      <c r="MX100"/>
      <c r="MY100"/>
      <c r="MZ100"/>
      <c r="NA100"/>
      <c r="NB100"/>
      <c r="NC100"/>
      <c r="ND100"/>
      <c r="NE100"/>
      <c r="NF100"/>
      <c r="NG100"/>
      <c r="NH100"/>
      <c r="NI100"/>
      <c r="NJ100"/>
      <c r="NK100"/>
      <c r="NL100"/>
      <c r="NM100"/>
      <c r="NN100"/>
      <c r="NO100"/>
      <c r="NP100"/>
      <c r="NQ100"/>
      <c r="NR100"/>
      <c r="NS100"/>
      <c r="NT100"/>
      <c r="NU100"/>
      <c r="NV100"/>
      <c r="NW100"/>
      <c r="NX100"/>
      <c r="NY100"/>
      <c r="NZ100"/>
      <c r="OA100"/>
      <c r="OB100"/>
      <c r="OC100"/>
      <c r="OD100"/>
      <c r="OE100"/>
      <c r="OF100"/>
      <c r="OG100"/>
      <c r="OH100"/>
      <c r="OI100"/>
      <c r="OJ100"/>
      <c r="OK100"/>
      <c r="OL100"/>
      <c r="OM100"/>
      <c r="ON100"/>
      <c r="OO100"/>
      <c r="OP100"/>
      <c r="OQ100"/>
      <c r="OR100"/>
      <c r="OS100"/>
      <c r="OT100"/>
      <c r="OU100"/>
      <c r="OV100"/>
      <c r="OW100"/>
      <c r="OX100"/>
      <c r="OY100"/>
      <c r="OZ100"/>
      <c r="PA100"/>
      <c r="PB100"/>
      <c r="PC100"/>
      <c r="PD100"/>
      <c r="PE100"/>
      <c r="PF100"/>
      <c r="PG100"/>
      <c r="PH100"/>
      <c r="PI100"/>
      <c r="PJ100"/>
      <c r="PK100"/>
      <c r="PL100"/>
      <c r="PM100"/>
      <c r="PN100"/>
      <c r="PO100"/>
      <c r="PP100"/>
      <c r="PQ100"/>
      <c r="PR100"/>
      <c r="PS100"/>
      <c r="PT100"/>
      <c r="PU100"/>
      <c r="PV100"/>
      <c r="PW100"/>
      <c r="PX100"/>
      <c r="PY100"/>
      <c r="PZ100"/>
      <c r="QA100"/>
      <c r="QB100"/>
      <c r="QC100"/>
      <c r="QD100"/>
      <c r="QE100"/>
      <c r="QF100"/>
      <c r="QG100"/>
      <c r="QH100"/>
      <c r="QI100"/>
      <c r="QJ100"/>
      <c r="QK100"/>
      <c r="QL100"/>
      <c r="QM100"/>
      <c r="QN100"/>
      <c r="QO100"/>
      <c r="QP100"/>
      <c r="QQ100"/>
      <c r="QR100"/>
      <c r="QS100"/>
      <c r="QT100"/>
      <c r="QU100"/>
      <c r="QV100"/>
      <c r="QW100"/>
      <c r="QX100"/>
      <c r="QY100"/>
      <c r="QZ100"/>
      <c r="RA100"/>
      <c r="RB100"/>
      <c r="RC100"/>
      <c r="RD100"/>
      <c r="RE100"/>
      <c r="RF100"/>
      <c r="RG100"/>
      <c r="RH100"/>
      <c r="RI100"/>
      <c r="RJ100"/>
      <c r="RK100"/>
      <c r="RL100"/>
      <c r="RM100"/>
      <c r="RN100"/>
      <c r="RO100"/>
      <c r="RP100"/>
      <c r="RQ100"/>
      <c r="RR100"/>
      <c r="RS100"/>
      <c r="RT100"/>
      <c r="RU100"/>
      <c r="RV100"/>
      <c r="RW100"/>
      <c r="RX100"/>
      <c r="RY100"/>
      <c r="RZ100"/>
      <c r="SA100"/>
      <c r="SB100"/>
      <c r="SC100"/>
      <c r="SD100"/>
      <c r="SE100"/>
      <c r="SF100"/>
      <c r="SG100"/>
      <c r="SH100"/>
      <c r="SI100"/>
      <c r="SJ100"/>
      <c r="SK100"/>
      <c r="SL100"/>
      <c r="SM100"/>
      <c r="SN100"/>
      <c r="SO100"/>
      <c r="SP100"/>
      <c r="SQ100"/>
      <c r="SR100"/>
      <c r="SS100"/>
      <c r="ST100"/>
      <c r="SU100"/>
      <c r="SV100"/>
      <c r="SW100"/>
      <c r="SX100"/>
      <c r="SY100"/>
      <c r="SZ100"/>
      <c r="TA100"/>
      <c r="TB100"/>
      <c r="TC100"/>
      <c r="TD100"/>
      <c r="TE100"/>
      <c r="TF100"/>
      <c r="TG100"/>
      <c r="TH100"/>
      <c r="TI100"/>
      <c r="TJ100"/>
      <c r="TK100"/>
      <c r="TL100"/>
      <c r="TM100"/>
      <c r="TN100"/>
      <c r="TO100"/>
      <c r="TP100"/>
      <c r="TQ100"/>
      <c r="TR100"/>
      <c r="TS100"/>
      <c r="TT100"/>
      <c r="TU100"/>
      <c r="TV100"/>
      <c r="TW100"/>
      <c r="TX100"/>
      <c r="TY100"/>
      <c r="TZ100"/>
      <c r="UA100"/>
      <c r="UB100"/>
      <c r="UC100"/>
      <c r="UD100"/>
      <c r="UE100"/>
      <c r="UF100"/>
      <c r="UG100"/>
      <c r="UH100"/>
      <c r="UI100"/>
      <c r="UJ100"/>
      <c r="UK100"/>
      <c r="UL100"/>
      <c r="UM100"/>
      <c r="UN100"/>
      <c r="UO100"/>
      <c r="UP100"/>
      <c r="UQ100"/>
      <c r="UR100"/>
      <c r="US100"/>
      <c r="UT100"/>
      <c r="UU100"/>
      <c r="UV100"/>
      <c r="UW100"/>
      <c r="UX100"/>
      <c r="UY100"/>
      <c r="UZ100"/>
      <c r="VA100"/>
      <c r="VB100"/>
      <c r="VC100"/>
      <c r="VD100"/>
      <c r="VE100"/>
      <c r="VF100"/>
      <c r="VG100"/>
      <c r="VH100"/>
      <c r="VI100"/>
      <c r="VJ100"/>
      <c r="VK100"/>
      <c r="VL100"/>
      <c r="VM100"/>
      <c r="VN100"/>
      <c r="VO100"/>
      <c r="VP100"/>
      <c r="VQ100"/>
      <c r="VR100"/>
      <c r="VS100"/>
      <c r="VT100"/>
      <c r="VU100"/>
      <c r="VV100"/>
      <c r="VW100"/>
      <c r="VX100"/>
      <c r="VY100"/>
      <c r="VZ100"/>
      <c r="WA100"/>
      <c r="WB100"/>
      <c r="WC100"/>
      <c r="WD100"/>
      <c r="WE100"/>
      <c r="WF100"/>
      <c r="WG100"/>
      <c r="WH100"/>
      <c r="WI100"/>
      <c r="WJ100"/>
      <c r="WK100"/>
      <c r="WL100"/>
      <c r="WM100"/>
      <c r="WN100"/>
      <c r="WO100"/>
      <c r="WP100"/>
      <c r="WQ100"/>
      <c r="WR100"/>
      <c r="WS100"/>
      <c r="WT100"/>
      <c r="WU100"/>
      <c r="WV100"/>
      <c r="WW100"/>
      <c r="WX100"/>
      <c r="WY100"/>
      <c r="WZ100"/>
      <c r="XA100"/>
      <c r="XB100"/>
      <c r="XC100"/>
      <c r="XD100"/>
      <c r="XE100"/>
      <c r="XF100"/>
      <c r="XG100"/>
      <c r="XH100"/>
      <c r="XI100"/>
      <c r="XJ100"/>
      <c r="XK100"/>
      <c r="XL100"/>
      <c r="XM100"/>
      <c r="XN100"/>
      <c r="XO100"/>
      <c r="XP100"/>
      <c r="XQ100"/>
      <c r="XR100"/>
      <c r="XS100"/>
      <c r="XT100"/>
      <c r="XU100"/>
      <c r="XV100"/>
      <c r="XW100"/>
      <c r="XX100"/>
      <c r="XY100"/>
      <c r="XZ100"/>
      <c r="YA100"/>
      <c r="YB100"/>
      <c r="YC100"/>
      <c r="YD100"/>
      <c r="YE100"/>
      <c r="YF100"/>
      <c r="YG100"/>
      <c r="YH100"/>
      <c r="YI100"/>
      <c r="YJ100"/>
      <c r="YK100"/>
      <c r="YL100"/>
      <c r="YM100"/>
      <c r="YN100"/>
      <c r="YO100"/>
      <c r="YP100"/>
      <c r="YQ100"/>
      <c r="YR100"/>
      <c r="YS100"/>
      <c r="YT100"/>
      <c r="YU100"/>
      <c r="YV100"/>
      <c r="YW100"/>
      <c r="YX100"/>
      <c r="YY100"/>
      <c r="YZ100"/>
      <c r="ZA100"/>
      <c r="ZB100"/>
      <c r="ZC100"/>
      <c r="ZD100"/>
      <c r="ZE100"/>
      <c r="ZF100"/>
      <c r="ZG100"/>
      <c r="ZH100"/>
      <c r="ZI100"/>
      <c r="ZJ100"/>
      <c r="ZK100"/>
      <c r="ZL100"/>
      <c r="ZM100"/>
      <c r="ZN100"/>
      <c r="ZO100"/>
      <c r="ZP100"/>
      <c r="ZQ100"/>
      <c r="ZR100"/>
      <c r="ZS100"/>
      <c r="ZT100"/>
      <c r="ZU100"/>
      <c r="ZV100"/>
      <c r="ZW100"/>
      <c r="ZX100"/>
      <c r="ZY100"/>
      <c r="ZZ100"/>
      <c r="AAA100"/>
      <c r="AAB100"/>
      <c r="AAC100"/>
      <c r="AAD100"/>
      <c r="AAE100"/>
      <c r="AAF100"/>
      <c r="AAG100"/>
      <c r="AAH100"/>
      <c r="AAI100"/>
      <c r="AAJ100"/>
      <c r="AAK100"/>
      <c r="AAL100"/>
      <c r="AAM100"/>
      <c r="AAN100"/>
      <c r="AAO100"/>
      <c r="AAP100"/>
      <c r="AAQ100"/>
      <c r="AAR100"/>
      <c r="AAS100"/>
      <c r="AAT100"/>
      <c r="AAU100"/>
      <c r="AAV100"/>
      <c r="AAW100"/>
      <c r="AAX100"/>
      <c r="AAY100"/>
      <c r="AAZ100"/>
      <c r="ABA100"/>
      <c r="ABB100"/>
      <c r="ABC100"/>
      <c r="ABD100"/>
      <c r="ABE100"/>
      <c r="ABF100"/>
      <c r="ABG100"/>
      <c r="ABH100"/>
      <c r="ABI100"/>
      <c r="ABJ100"/>
      <c r="ABK100"/>
      <c r="ABL100"/>
      <c r="ABM100"/>
      <c r="ABN100"/>
      <c r="ABO100"/>
      <c r="ABP100"/>
      <c r="ABQ100"/>
      <c r="ABR100"/>
      <c r="ABS100"/>
      <c r="ABT100"/>
      <c r="ABU100"/>
      <c r="ABV100"/>
      <c r="ABW100"/>
      <c r="ABX100"/>
      <c r="ABY100"/>
      <c r="ABZ100"/>
      <c r="ACA100"/>
      <c r="ACB100"/>
      <c r="ACC100"/>
      <c r="ACD100"/>
      <c r="ACE100"/>
      <c r="ACF100"/>
      <c r="ACG100"/>
      <c r="ACH100"/>
      <c r="ACI100"/>
      <c r="ACJ100"/>
      <c r="ACK100"/>
      <c r="ACL100"/>
      <c r="ACM100"/>
      <c r="ACN100"/>
      <c r="ACO100"/>
      <c r="ACP100"/>
      <c r="ACQ100"/>
      <c r="ACR100"/>
      <c r="ACS100"/>
      <c r="ACT100"/>
      <c r="ACU100"/>
      <c r="ACV100"/>
      <c r="ACW100"/>
      <c r="ACX100"/>
      <c r="ACY100"/>
      <c r="ACZ100"/>
      <c r="ADA100"/>
      <c r="ADB100"/>
      <c r="ADC100"/>
      <c r="ADD100"/>
      <c r="ADE100"/>
      <c r="ADF100"/>
      <c r="ADG100"/>
      <c r="ADH100"/>
      <c r="ADI100"/>
      <c r="ADJ100"/>
      <c r="ADK100"/>
      <c r="ADL100"/>
      <c r="ADM100"/>
      <c r="ADN100"/>
      <c r="ADO100"/>
      <c r="ADP100"/>
      <c r="ADQ100"/>
      <c r="ADR100"/>
      <c r="ADS100"/>
      <c r="ADT100"/>
      <c r="ADU100"/>
      <c r="ADV100"/>
      <c r="ADW100"/>
      <c r="ADX100"/>
      <c r="ADY100"/>
      <c r="ADZ100"/>
      <c r="AEA100"/>
      <c r="AEB100"/>
      <c r="AEC100"/>
      <c r="AED100"/>
      <c r="AEE100"/>
      <c r="AEF100"/>
      <c r="AEG100"/>
      <c r="AEH100"/>
      <c r="AEI100"/>
      <c r="AEJ100"/>
      <c r="AEK100"/>
      <c r="AEL100"/>
      <c r="AEM100"/>
      <c r="AEN100"/>
      <c r="AEO100"/>
      <c r="AEP100"/>
      <c r="AEQ100"/>
      <c r="AER100"/>
      <c r="AES100"/>
      <c r="AET100"/>
      <c r="AEU100"/>
      <c r="AEV100"/>
      <c r="AEW100"/>
      <c r="AEX100"/>
      <c r="AEY100"/>
      <c r="AEZ100"/>
      <c r="AFA100"/>
      <c r="AFB100"/>
      <c r="AFC100"/>
      <c r="AFD100"/>
      <c r="AFE100"/>
      <c r="AFF100"/>
      <c r="AFG100"/>
      <c r="AFH100"/>
      <c r="AFI100"/>
      <c r="AFJ100"/>
      <c r="AFK100"/>
      <c r="AFL100"/>
      <c r="AFM100"/>
      <c r="AFN100"/>
      <c r="AFO100"/>
      <c r="AFP100"/>
      <c r="AFQ100"/>
      <c r="AFR100"/>
      <c r="AFS100"/>
      <c r="AFT100"/>
      <c r="AFU100"/>
      <c r="AFV100"/>
      <c r="AFW100"/>
      <c r="AFX100"/>
      <c r="AFY100"/>
      <c r="AFZ100"/>
      <c r="AGA100"/>
      <c r="AGB100"/>
      <c r="AGC100"/>
      <c r="AGD100"/>
      <c r="AGE100"/>
      <c r="AGF100"/>
      <c r="AGG100"/>
      <c r="AGH100"/>
      <c r="AGI100"/>
      <c r="AGJ100"/>
      <c r="AGK100"/>
      <c r="AGL100"/>
      <c r="AGM100"/>
      <c r="AGN100"/>
      <c r="AGO100"/>
      <c r="AGP100"/>
      <c r="AGQ100"/>
      <c r="AGR100"/>
      <c r="AGS100"/>
      <c r="AGT100"/>
      <c r="AGU100"/>
      <c r="AGV100"/>
      <c r="AGW100"/>
      <c r="AGX100"/>
      <c r="AGY100"/>
      <c r="AGZ100"/>
      <c r="AHA100"/>
      <c r="AHB100"/>
      <c r="AHC100"/>
      <c r="AHD100"/>
      <c r="AHE100"/>
      <c r="AHF100"/>
      <c r="AHG100"/>
      <c r="AHH100"/>
      <c r="AHI100"/>
      <c r="AHJ100"/>
      <c r="AHK100"/>
      <c r="AHL100"/>
      <c r="AHM100"/>
      <c r="AHN100"/>
      <c r="AHO100"/>
      <c r="AHP100"/>
      <c r="AHQ100"/>
      <c r="AHR100"/>
      <c r="AHS100"/>
      <c r="AHT100"/>
      <c r="AHU100"/>
      <c r="AHV100"/>
      <c r="AHW100"/>
      <c r="AHX100"/>
      <c r="AHY100"/>
      <c r="AHZ100"/>
      <c r="AIA100"/>
      <c r="AIB100"/>
      <c r="AIC100"/>
      <c r="AID100"/>
      <c r="AIE100"/>
      <c r="AIF100"/>
      <c r="AIG100"/>
      <c r="AIH100"/>
      <c r="AII100"/>
      <c r="AIJ100"/>
      <c r="AIK100"/>
      <c r="AIL100"/>
      <c r="AIM100"/>
      <c r="AIN100"/>
      <c r="AIO100"/>
      <c r="AIP100"/>
      <c r="AIQ100"/>
      <c r="AIR100"/>
      <c r="AIS100"/>
      <c r="AIT100"/>
      <c r="AIU100"/>
      <c r="AIV100"/>
      <c r="AIW10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c r="AMK100"/>
      <c r="AML100"/>
      <c r="AMM100"/>
      <c r="AMN100"/>
      <c r="AMO100"/>
      <c r="AMP100"/>
      <c r="AMQ100"/>
      <c r="AMR100"/>
      <c r="AMS100"/>
      <c r="AMT100"/>
      <c r="AMU100"/>
      <c r="AMV100"/>
      <c r="AMW100"/>
      <c r="AMX100"/>
      <c r="AMY100"/>
      <c r="AMZ100"/>
      <c r="ANA100"/>
      <c r="ANB100"/>
      <c r="ANC100"/>
      <c r="AND100"/>
      <c r="ANE100"/>
      <c r="ANF100"/>
      <c r="ANG100"/>
      <c r="ANH100"/>
      <c r="ANI100"/>
      <c r="ANJ100"/>
      <c r="ANK100"/>
      <c r="ANL100"/>
      <c r="ANM100"/>
      <c r="ANN100"/>
      <c r="ANO100"/>
      <c r="ANP100"/>
    </row>
    <row r="101" spans="1:1056" s="7" customFormat="1" ht="62.4" customHeight="1" x14ac:dyDescent="0.5">
      <c r="A101" s="14">
        <v>68</v>
      </c>
      <c r="B101" s="112" t="s">
        <v>441</v>
      </c>
      <c r="C101" s="9"/>
      <c r="D101" s="9" t="s">
        <v>3</v>
      </c>
      <c r="E101" s="9" t="s">
        <v>2</v>
      </c>
      <c r="F101" s="9" t="s">
        <v>103</v>
      </c>
      <c r="G101" s="9"/>
      <c r="H101" s="8" t="s">
        <v>186</v>
      </c>
      <c r="I101" s="49" t="s">
        <v>158</v>
      </c>
      <c r="J101" s="48" t="s">
        <v>131</v>
      </c>
      <c r="K101" s="48" t="s">
        <v>131</v>
      </c>
      <c r="L101" s="48" t="s">
        <v>131</v>
      </c>
      <c r="M101" s="15">
        <v>21</v>
      </c>
      <c r="N101" s="8" t="s">
        <v>182</v>
      </c>
      <c r="O101" s="10" t="s">
        <v>188</v>
      </c>
      <c r="P101" s="9" t="str">
        <f>Q8</f>
        <v>20.02.2027</v>
      </c>
      <c r="Q101" s="8" t="s">
        <v>238</v>
      </c>
      <c r="R101" s="8" t="s">
        <v>156</v>
      </c>
      <c r="S101" s="44" t="s">
        <v>524</v>
      </c>
      <c r="T101" s="44" t="s">
        <v>523</v>
      </c>
      <c r="U101" s="59" t="str">
        <f>I101</f>
        <v>SP</v>
      </c>
      <c r="V101" s="149" t="s">
        <v>522</v>
      </c>
      <c r="W101" s="150">
        <f t="shared" ref="W101:W102" si="16">M101</f>
        <v>21</v>
      </c>
      <c r="X101" s="150">
        <f>W9-W101</f>
        <v>11</v>
      </c>
      <c r="Y101" s="155">
        <f t="shared" si="6"/>
        <v>32</v>
      </c>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c r="JQ101"/>
      <c r="JR101"/>
      <c r="JS101"/>
      <c r="JT101"/>
      <c r="JU101"/>
      <c r="JV101"/>
      <c r="JW101"/>
      <c r="JX101"/>
      <c r="JY101"/>
      <c r="JZ101"/>
      <c r="KA101"/>
      <c r="KB101"/>
      <c r="KC101"/>
      <c r="KD101"/>
      <c r="KE101"/>
      <c r="KF101"/>
      <c r="KG101"/>
      <c r="KH101"/>
      <c r="KI101"/>
      <c r="KJ101"/>
      <c r="KK101"/>
      <c r="KL101"/>
      <c r="KM101"/>
      <c r="KN101"/>
      <c r="KO101"/>
      <c r="KP101"/>
      <c r="KQ101"/>
      <c r="KR101"/>
      <c r="KS101"/>
      <c r="KT101"/>
      <c r="KU101"/>
      <c r="KV101"/>
      <c r="KW101"/>
      <c r="KX101"/>
      <c r="KY101"/>
      <c r="KZ101"/>
      <c r="LA101"/>
      <c r="LB101"/>
      <c r="LC101"/>
      <c r="LD101"/>
      <c r="LE101"/>
      <c r="LF101"/>
      <c r="LG101"/>
      <c r="LH101"/>
      <c r="LI101"/>
      <c r="LJ101"/>
      <c r="LK101"/>
      <c r="LL101"/>
      <c r="LM101"/>
      <c r="LN101"/>
      <c r="LO101"/>
      <c r="LP101"/>
      <c r="LQ101"/>
      <c r="LR101"/>
      <c r="LS101"/>
      <c r="LT101"/>
      <c r="LU101"/>
      <c r="LV101"/>
      <c r="LW101"/>
      <c r="LX101"/>
      <c r="LY101"/>
      <c r="LZ101"/>
      <c r="MA101"/>
      <c r="MB101"/>
      <c r="MC101"/>
      <c r="MD101"/>
      <c r="ME101"/>
      <c r="MF101"/>
      <c r="MG101"/>
      <c r="MH101"/>
      <c r="MI101"/>
      <c r="MJ101"/>
      <c r="MK101"/>
      <c r="ML101"/>
      <c r="MM101"/>
      <c r="MN101"/>
      <c r="MO101"/>
      <c r="MP101"/>
      <c r="MQ101"/>
      <c r="MR101"/>
      <c r="MS101"/>
      <c r="MT101"/>
      <c r="MU101"/>
      <c r="MV101"/>
      <c r="MW101"/>
      <c r="MX101"/>
      <c r="MY101"/>
      <c r="MZ101"/>
      <c r="NA101"/>
      <c r="NB101"/>
      <c r="NC101"/>
      <c r="ND101"/>
      <c r="NE101"/>
      <c r="NF101"/>
      <c r="NG101"/>
      <c r="NH101"/>
      <c r="NI101"/>
      <c r="NJ101"/>
      <c r="NK101"/>
      <c r="NL101"/>
      <c r="NM101"/>
      <c r="NN101"/>
      <c r="NO101"/>
      <c r="NP101"/>
      <c r="NQ101"/>
      <c r="NR101"/>
      <c r="NS101"/>
      <c r="NT101"/>
      <c r="NU101"/>
      <c r="NV101"/>
      <c r="NW101"/>
      <c r="NX101"/>
      <c r="NY101"/>
      <c r="NZ101"/>
      <c r="OA101"/>
      <c r="OB101"/>
      <c r="OC101"/>
      <c r="OD101"/>
      <c r="OE101"/>
      <c r="OF101"/>
      <c r="OG101"/>
      <c r="OH101"/>
      <c r="OI101"/>
      <c r="OJ101"/>
      <c r="OK101"/>
      <c r="OL101"/>
      <c r="OM101"/>
      <c r="ON101"/>
      <c r="OO101"/>
      <c r="OP101"/>
      <c r="OQ101"/>
      <c r="OR101"/>
      <c r="OS101"/>
      <c r="OT101"/>
      <c r="OU101"/>
      <c r="OV101"/>
      <c r="OW101"/>
      <c r="OX101"/>
      <c r="OY101"/>
      <c r="OZ101"/>
      <c r="PA101"/>
      <c r="PB101"/>
      <c r="PC101"/>
      <c r="PD101"/>
      <c r="PE101"/>
      <c r="PF101"/>
      <c r="PG101"/>
      <c r="PH101"/>
      <c r="PI101"/>
      <c r="PJ101"/>
      <c r="PK101"/>
      <c r="PL101"/>
      <c r="PM101"/>
      <c r="PN101"/>
      <c r="PO101"/>
      <c r="PP101"/>
      <c r="PQ101"/>
      <c r="PR101"/>
      <c r="PS101"/>
      <c r="PT101"/>
      <c r="PU101"/>
      <c r="PV101"/>
      <c r="PW101"/>
      <c r="PX101"/>
      <c r="PY101"/>
      <c r="PZ101"/>
      <c r="QA101"/>
      <c r="QB101"/>
      <c r="QC101"/>
      <c r="QD101"/>
      <c r="QE101"/>
      <c r="QF101"/>
      <c r="QG101"/>
      <c r="QH101"/>
      <c r="QI101"/>
      <c r="QJ101"/>
      <c r="QK101"/>
      <c r="QL101"/>
      <c r="QM101"/>
      <c r="QN101"/>
      <c r="QO101"/>
      <c r="QP101"/>
      <c r="QQ101"/>
      <c r="QR101"/>
      <c r="QS101"/>
      <c r="QT101"/>
      <c r="QU101"/>
      <c r="QV101"/>
      <c r="QW101"/>
      <c r="QX101"/>
      <c r="QY101"/>
      <c r="QZ101"/>
      <c r="RA101"/>
      <c r="RB101"/>
      <c r="RC101"/>
      <c r="RD101"/>
      <c r="RE101"/>
      <c r="RF101"/>
      <c r="RG101"/>
      <c r="RH101"/>
      <c r="RI101"/>
      <c r="RJ101"/>
      <c r="RK101"/>
      <c r="RL101"/>
      <c r="RM101"/>
      <c r="RN101"/>
      <c r="RO101"/>
      <c r="RP101"/>
      <c r="RQ101"/>
      <c r="RR101"/>
      <c r="RS101"/>
      <c r="RT101"/>
      <c r="RU101"/>
      <c r="RV101"/>
      <c r="RW101"/>
      <c r="RX101"/>
      <c r="RY101"/>
      <c r="RZ101"/>
      <c r="SA101"/>
      <c r="SB101"/>
      <c r="SC101"/>
      <c r="SD101"/>
      <c r="SE101"/>
      <c r="SF101"/>
      <c r="SG101"/>
      <c r="SH101"/>
      <c r="SI101"/>
      <c r="SJ101"/>
      <c r="SK101"/>
      <c r="SL101"/>
      <c r="SM101"/>
      <c r="SN101"/>
      <c r="SO101"/>
      <c r="SP101"/>
      <c r="SQ101"/>
      <c r="SR101"/>
      <c r="SS101"/>
      <c r="ST101"/>
      <c r="SU101"/>
      <c r="SV101"/>
      <c r="SW101"/>
      <c r="SX101"/>
      <c r="SY101"/>
      <c r="SZ101"/>
      <c r="TA101"/>
      <c r="TB101"/>
      <c r="TC101"/>
      <c r="TD101"/>
      <c r="TE101"/>
      <c r="TF101"/>
      <c r="TG101"/>
      <c r="TH101"/>
      <c r="TI101"/>
      <c r="TJ101"/>
      <c r="TK101"/>
      <c r="TL101"/>
      <c r="TM101"/>
      <c r="TN101"/>
      <c r="TO101"/>
      <c r="TP101"/>
      <c r="TQ101"/>
      <c r="TR101"/>
      <c r="TS101"/>
      <c r="TT101"/>
      <c r="TU101"/>
      <c r="TV101"/>
      <c r="TW101"/>
      <c r="TX101"/>
      <c r="TY101"/>
      <c r="TZ101"/>
      <c r="UA101"/>
      <c r="UB101"/>
      <c r="UC101"/>
      <c r="UD101"/>
      <c r="UE101"/>
      <c r="UF101"/>
      <c r="UG101"/>
      <c r="UH101"/>
      <c r="UI101"/>
      <c r="UJ101"/>
      <c r="UK101"/>
      <c r="UL101"/>
      <c r="UM101"/>
      <c r="UN101"/>
      <c r="UO101"/>
      <c r="UP101"/>
      <c r="UQ101"/>
      <c r="UR101"/>
      <c r="US101"/>
      <c r="UT101"/>
      <c r="UU101"/>
      <c r="UV101"/>
      <c r="UW101"/>
      <c r="UX101"/>
      <c r="UY101"/>
      <c r="UZ101"/>
      <c r="VA101"/>
      <c r="VB101"/>
      <c r="VC101"/>
      <c r="VD101"/>
      <c r="VE101"/>
      <c r="VF101"/>
      <c r="VG101"/>
      <c r="VH101"/>
      <c r="VI101"/>
      <c r="VJ101"/>
      <c r="VK101"/>
      <c r="VL101"/>
      <c r="VM101"/>
      <c r="VN101"/>
      <c r="VO101"/>
      <c r="VP101"/>
      <c r="VQ101"/>
      <c r="VR101"/>
      <c r="VS101"/>
      <c r="VT101"/>
      <c r="VU101"/>
      <c r="VV101"/>
      <c r="VW101"/>
      <c r="VX101"/>
      <c r="VY101"/>
      <c r="VZ101"/>
      <c r="WA101"/>
      <c r="WB101"/>
      <c r="WC101"/>
      <c r="WD101"/>
      <c r="WE101"/>
      <c r="WF101"/>
      <c r="WG101"/>
      <c r="WH101"/>
      <c r="WI101"/>
      <c r="WJ101"/>
      <c r="WK101"/>
      <c r="WL101"/>
      <c r="WM101"/>
      <c r="WN101"/>
      <c r="WO101"/>
      <c r="WP101"/>
      <c r="WQ101"/>
      <c r="WR101"/>
      <c r="WS101"/>
      <c r="WT101"/>
      <c r="WU101"/>
      <c r="WV101"/>
      <c r="WW101"/>
      <c r="WX101"/>
      <c r="WY101"/>
      <c r="WZ101"/>
      <c r="XA101"/>
      <c r="XB101"/>
      <c r="XC101"/>
      <c r="XD101"/>
      <c r="XE101"/>
      <c r="XF101"/>
      <c r="XG101"/>
      <c r="XH101"/>
      <c r="XI101"/>
      <c r="XJ101"/>
      <c r="XK101"/>
      <c r="XL101"/>
      <c r="XM101"/>
      <c r="XN101"/>
      <c r="XO101"/>
      <c r="XP101"/>
      <c r="XQ101"/>
      <c r="XR101"/>
      <c r="XS101"/>
      <c r="XT101"/>
      <c r="XU101"/>
      <c r="XV101"/>
      <c r="XW101"/>
      <c r="XX101"/>
      <c r="XY101"/>
      <c r="XZ101"/>
      <c r="YA101"/>
      <c r="YB101"/>
      <c r="YC101"/>
      <c r="YD101"/>
      <c r="YE101"/>
      <c r="YF101"/>
      <c r="YG101"/>
      <c r="YH101"/>
      <c r="YI101"/>
      <c r="YJ101"/>
      <c r="YK101"/>
      <c r="YL101"/>
      <c r="YM101"/>
      <c r="YN101"/>
      <c r="YO101"/>
      <c r="YP101"/>
      <c r="YQ101"/>
      <c r="YR101"/>
      <c r="YS101"/>
      <c r="YT101"/>
      <c r="YU101"/>
      <c r="YV101"/>
      <c r="YW101"/>
      <c r="YX101"/>
      <c r="YY101"/>
      <c r="YZ101"/>
      <c r="ZA101"/>
      <c r="ZB101"/>
      <c r="ZC101"/>
      <c r="ZD101"/>
      <c r="ZE101"/>
      <c r="ZF101"/>
      <c r="ZG101"/>
      <c r="ZH101"/>
      <c r="ZI101"/>
      <c r="ZJ101"/>
      <c r="ZK101"/>
      <c r="ZL101"/>
      <c r="ZM101"/>
      <c r="ZN101"/>
      <c r="ZO101"/>
      <c r="ZP101"/>
      <c r="ZQ101"/>
      <c r="ZR101"/>
      <c r="ZS101"/>
      <c r="ZT101"/>
      <c r="ZU101"/>
      <c r="ZV101"/>
      <c r="ZW101"/>
      <c r="ZX101"/>
      <c r="ZY101"/>
      <c r="ZZ101"/>
      <c r="AAA101"/>
      <c r="AAB101"/>
      <c r="AAC101"/>
      <c r="AAD101"/>
      <c r="AAE101"/>
      <c r="AAF101"/>
      <c r="AAG101"/>
      <c r="AAH101"/>
      <c r="AAI101"/>
      <c r="AAJ101"/>
      <c r="AAK101"/>
      <c r="AAL101"/>
      <c r="AAM101"/>
      <c r="AAN101"/>
      <c r="AAO101"/>
      <c r="AAP101"/>
      <c r="AAQ101"/>
      <c r="AAR101"/>
      <c r="AAS101"/>
      <c r="AAT101"/>
      <c r="AAU101"/>
      <c r="AAV101"/>
      <c r="AAW101"/>
      <c r="AAX101"/>
      <c r="AAY101"/>
      <c r="AAZ101"/>
      <c r="ABA101"/>
      <c r="ABB101"/>
      <c r="ABC101"/>
      <c r="ABD101"/>
      <c r="ABE101"/>
      <c r="ABF101"/>
      <c r="ABG101"/>
      <c r="ABH101"/>
      <c r="ABI101"/>
      <c r="ABJ101"/>
      <c r="ABK101"/>
      <c r="ABL101"/>
      <c r="ABM101"/>
      <c r="ABN101"/>
      <c r="ABO101"/>
      <c r="ABP101"/>
      <c r="ABQ101"/>
      <c r="ABR101"/>
      <c r="ABS101"/>
      <c r="ABT101"/>
      <c r="ABU101"/>
      <c r="ABV101"/>
      <c r="ABW101"/>
      <c r="ABX101"/>
      <c r="ABY101"/>
      <c r="ABZ101"/>
      <c r="ACA101"/>
      <c r="ACB101"/>
      <c r="ACC101"/>
      <c r="ACD101"/>
      <c r="ACE101"/>
      <c r="ACF101"/>
      <c r="ACG101"/>
      <c r="ACH101"/>
      <c r="ACI101"/>
      <c r="ACJ101"/>
      <c r="ACK101"/>
      <c r="ACL101"/>
      <c r="ACM101"/>
      <c r="ACN101"/>
      <c r="ACO101"/>
      <c r="ACP101"/>
      <c r="ACQ101"/>
      <c r="ACR101"/>
      <c r="ACS101"/>
      <c r="ACT101"/>
      <c r="ACU101"/>
      <c r="ACV101"/>
      <c r="ACW101"/>
      <c r="ACX101"/>
      <c r="ACY101"/>
      <c r="ACZ101"/>
      <c r="ADA101"/>
      <c r="ADB101"/>
      <c r="ADC101"/>
      <c r="ADD101"/>
      <c r="ADE101"/>
      <c r="ADF101"/>
      <c r="ADG101"/>
      <c r="ADH101"/>
      <c r="ADI101"/>
      <c r="ADJ101"/>
      <c r="ADK101"/>
      <c r="ADL101"/>
      <c r="ADM101"/>
      <c r="ADN101"/>
      <c r="ADO101"/>
      <c r="ADP101"/>
      <c r="ADQ101"/>
      <c r="ADR101"/>
      <c r="ADS101"/>
      <c r="ADT101"/>
      <c r="ADU101"/>
      <c r="ADV101"/>
      <c r="ADW101"/>
      <c r="ADX101"/>
      <c r="ADY101"/>
      <c r="ADZ101"/>
      <c r="AEA101"/>
      <c r="AEB101"/>
      <c r="AEC101"/>
      <c r="AED101"/>
      <c r="AEE101"/>
      <c r="AEF101"/>
      <c r="AEG101"/>
      <c r="AEH101"/>
      <c r="AEI101"/>
      <c r="AEJ101"/>
      <c r="AEK101"/>
      <c r="AEL101"/>
      <c r="AEM101"/>
      <c r="AEN101"/>
      <c r="AEO101"/>
      <c r="AEP101"/>
      <c r="AEQ101"/>
      <c r="AER101"/>
      <c r="AES101"/>
      <c r="AET101"/>
      <c r="AEU101"/>
      <c r="AEV101"/>
      <c r="AEW101"/>
      <c r="AEX101"/>
      <c r="AEY101"/>
      <c r="AEZ101"/>
      <c r="AFA101"/>
      <c r="AFB101"/>
      <c r="AFC101"/>
      <c r="AFD101"/>
      <c r="AFE101"/>
      <c r="AFF101"/>
      <c r="AFG101"/>
      <c r="AFH101"/>
      <c r="AFI101"/>
      <c r="AFJ101"/>
      <c r="AFK101"/>
      <c r="AFL101"/>
      <c r="AFM101"/>
      <c r="AFN101"/>
      <c r="AFO101"/>
      <c r="AFP101"/>
      <c r="AFQ101"/>
      <c r="AFR101"/>
      <c r="AFS101"/>
      <c r="AFT101"/>
      <c r="AFU101"/>
      <c r="AFV101"/>
      <c r="AFW101"/>
      <c r="AFX101"/>
      <c r="AFY101"/>
      <c r="AFZ101"/>
      <c r="AGA101"/>
      <c r="AGB101"/>
      <c r="AGC101"/>
      <c r="AGD101"/>
      <c r="AGE101"/>
      <c r="AGF101"/>
      <c r="AGG101"/>
      <c r="AGH101"/>
      <c r="AGI101"/>
      <c r="AGJ101"/>
      <c r="AGK101"/>
      <c r="AGL101"/>
      <c r="AGM101"/>
      <c r="AGN101"/>
      <c r="AGO101"/>
      <c r="AGP101"/>
      <c r="AGQ101"/>
      <c r="AGR101"/>
      <c r="AGS101"/>
      <c r="AGT101"/>
      <c r="AGU101"/>
      <c r="AGV101"/>
      <c r="AGW101"/>
      <c r="AGX101"/>
      <c r="AGY101"/>
      <c r="AGZ101"/>
      <c r="AHA101"/>
      <c r="AHB101"/>
      <c r="AHC101"/>
      <c r="AHD101"/>
      <c r="AHE101"/>
      <c r="AHF101"/>
      <c r="AHG101"/>
      <c r="AHH101"/>
      <c r="AHI101"/>
      <c r="AHJ101"/>
      <c r="AHK101"/>
      <c r="AHL101"/>
      <c r="AHM101"/>
      <c r="AHN101"/>
      <c r="AHO101"/>
      <c r="AHP101"/>
      <c r="AHQ101"/>
      <c r="AHR101"/>
      <c r="AHS101"/>
      <c r="AHT101"/>
      <c r="AHU101"/>
      <c r="AHV101"/>
      <c r="AHW101"/>
      <c r="AHX101"/>
      <c r="AHY101"/>
      <c r="AHZ101"/>
      <c r="AIA101"/>
      <c r="AIB101"/>
      <c r="AIC101"/>
      <c r="AID101"/>
      <c r="AIE101"/>
      <c r="AIF101"/>
      <c r="AIG101"/>
      <c r="AIH101"/>
      <c r="AII101"/>
      <c r="AIJ101"/>
      <c r="AIK101"/>
      <c r="AIL101"/>
      <c r="AIM101"/>
      <c r="AIN101"/>
      <c r="AIO101"/>
      <c r="AIP101"/>
      <c r="AIQ101"/>
      <c r="AIR101"/>
      <c r="AIS101"/>
      <c r="AIT101"/>
      <c r="AIU101"/>
      <c r="AIV101"/>
      <c r="AIW101"/>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c r="AMK101"/>
      <c r="AML101"/>
      <c r="AMM101"/>
      <c r="AMN101"/>
      <c r="AMO101"/>
      <c r="AMP101"/>
      <c r="AMQ101"/>
      <c r="AMR101"/>
      <c r="AMS101"/>
      <c r="AMT101"/>
      <c r="AMU101"/>
      <c r="AMV101"/>
      <c r="AMW101"/>
      <c r="AMX101"/>
      <c r="AMY101"/>
      <c r="AMZ101"/>
      <c r="ANA101"/>
      <c r="ANB101"/>
      <c r="ANC101"/>
      <c r="AND101"/>
      <c r="ANE101"/>
      <c r="ANF101"/>
      <c r="ANG101"/>
      <c r="ANH101"/>
      <c r="ANI101"/>
      <c r="ANJ101"/>
      <c r="ANK101"/>
      <c r="ANL101"/>
      <c r="ANM101"/>
      <c r="ANN101"/>
      <c r="ANO101"/>
      <c r="ANP101"/>
    </row>
    <row r="102" spans="1:1056" s="7" customFormat="1" ht="349.5" x14ac:dyDescent="0.5">
      <c r="A102" s="14">
        <v>69</v>
      </c>
      <c r="B102" s="112" t="s">
        <v>442</v>
      </c>
      <c r="C102" s="9"/>
      <c r="D102" s="9" t="s">
        <v>3</v>
      </c>
      <c r="E102" s="9" t="s">
        <v>2</v>
      </c>
      <c r="F102" s="9" t="s">
        <v>103</v>
      </c>
      <c r="G102" s="9"/>
      <c r="H102" s="8" t="s">
        <v>386</v>
      </c>
      <c r="I102" s="49" t="s">
        <v>158</v>
      </c>
      <c r="J102" s="48" t="s">
        <v>131</v>
      </c>
      <c r="K102" s="48" t="s">
        <v>131</v>
      </c>
      <c r="L102" s="48" t="s">
        <v>131</v>
      </c>
      <c r="M102" s="15">
        <v>21</v>
      </c>
      <c r="N102" s="8" t="s">
        <v>182</v>
      </c>
      <c r="O102" s="10" t="s">
        <v>469</v>
      </c>
      <c r="P102" s="9" t="str">
        <f>Q8</f>
        <v>20.02.2027</v>
      </c>
      <c r="Q102" s="8" t="s">
        <v>470</v>
      </c>
      <c r="R102" s="8" t="s">
        <v>156</v>
      </c>
      <c r="S102" s="44" t="s">
        <v>513</v>
      </c>
      <c r="T102" s="44" t="s">
        <v>514</v>
      </c>
      <c r="U102" s="59" t="str">
        <f>I102</f>
        <v>SP</v>
      </c>
      <c r="V102" s="5" t="s">
        <v>512</v>
      </c>
      <c r="W102" s="150">
        <f t="shared" si="16"/>
        <v>21</v>
      </c>
      <c r="X102" s="150">
        <f>W9-W102</f>
        <v>11</v>
      </c>
      <c r="Y102" s="155">
        <f t="shared" si="6"/>
        <v>32</v>
      </c>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c r="SG102"/>
      <c r="SH102"/>
      <c r="SI102"/>
      <c r="SJ102"/>
      <c r="SK102"/>
      <c r="SL102"/>
      <c r="SM102"/>
      <c r="SN102"/>
      <c r="SO102"/>
      <c r="SP102"/>
      <c r="SQ102"/>
      <c r="SR102"/>
      <c r="SS102"/>
      <c r="ST102"/>
      <c r="SU102"/>
      <c r="SV102"/>
      <c r="SW102"/>
      <c r="SX102"/>
      <c r="SY102"/>
      <c r="SZ102"/>
      <c r="TA102"/>
      <c r="TB102"/>
      <c r="TC102"/>
      <c r="TD102"/>
      <c r="TE102"/>
      <c r="TF102"/>
      <c r="TG102"/>
      <c r="TH102"/>
      <c r="TI102"/>
      <c r="TJ102"/>
      <c r="TK102"/>
      <c r="TL102"/>
      <c r="TM102"/>
      <c r="TN102"/>
      <c r="TO102"/>
      <c r="TP102"/>
      <c r="TQ102"/>
      <c r="TR102"/>
      <c r="TS102"/>
      <c r="TT102"/>
      <c r="TU102"/>
      <c r="TV102"/>
      <c r="TW102"/>
      <c r="TX102"/>
      <c r="TY102"/>
      <c r="TZ102"/>
      <c r="UA102"/>
      <c r="UB102"/>
      <c r="UC102"/>
      <c r="UD102"/>
      <c r="UE102"/>
      <c r="UF102"/>
      <c r="UG102"/>
      <c r="UH102"/>
      <c r="UI102"/>
      <c r="UJ102"/>
      <c r="UK102"/>
      <c r="UL102"/>
      <c r="UM102"/>
      <c r="UN102"/>
      <c r="UO102"/>
      <c r="UP102"/>
      <c r="UQ102"/>
      <c r="UR102"/>
      <c r="US102"/>
      <c r="UT102"/>
      <c r="UU102"/>
      <c r="UV102"/>
      <c r="UW102"/>
      <c r="UX102"/>
      <c r="UY102"/>
      <c r="UZ102"/>
      <c r="VA102"/>
      <c r="VB102"/>
      <c r="VC102"/>
      <c r="VD102"/>
      <c r="VE102"/>
      <c r="VF102"/>
      <c r="VG102"/>
      <c r="VH102"/>
      <c r="VI102"/>
      <c r="VJ102"/>
      <c r="VK102"/>
      <c r="VL102"/>
      <c r="VM102"/>
      <c r="VN102"/>
      <c r="VO102"/>
      <c r="VP102"/>
      <c r="VQ102"/>
      <c r="VR102"/>
      <c r="VS102"/>
      <c r="VT102"/>
      <c r="VU102"/>
      <c r="VV102"/>
      <c r="VW102"/>
      <c r="VX102"/>
      <c r="VY102"/>
      <c r="VZ102"/>
      <c r="WA102"/>
      <c r="WB102"/>
      <c r="WC102"/>
      <c r="WD102"/>
      <c r="WE102"/>
      <c r="WF102"/>
      <c r="WG102"/>
      <c r="WH102"/>
      <c r="WI102"/>
      <c r="WJ102"/>
      <c r="WK102"/>
      <c r="WL102"/>
      <c r="WM102"/>
      <c r="WN102"/>
      <c r="WO102"/>
      <c r="WP102"/>
      <c r="WQ102"/>
      <c r="WR102"/>
      <c r="WS102"/>
      <c r="WT102"/>
      <c r="WU102"/>
      <c r="WV102"/>
      <c r="WW102"/>
      <c r="WX102"/>
      <c r="WY102"/>
      <c r="WZ102"/>
      <c r="XA102"/>
      <c r="XB102"/>
      <c r="XC102"/>
      <c r="XD102"/>
      <c r="XE102"/>
      <c r="XF102"/>
      <c r="XG102"/>
      <c r="XH102"/>
      <c r="XI102"/>
      <c r="XJ102"/>
      <c r="XK102"/>
      <c r="XL102"/>
      <c r="XM102"/>
      <c r="XN102"/>
      <c r="XO102"/>
      <c r="XP102"/>
      <c r="XQ102"/>
      <c r="XR102"/>
      <c r="XS102"/>
      <c r="XT102"/>
      <c r="XU102"/>
      <c r="XV102"/>
      <c r="XW102"/>
      <c r="XX102"/>
      <c r="XY102"/>
      <c r="XZ102"/>
      <c r="YA102"/>
      <c r="YB102"/>
      <c r="YC102"/>
      <c r="YD102"/>
      <c r="YE102"/>
      <c r="YF102"/>
      <c r="YG102"/>
      <c r="YH102"/>
      <c r="YI102"/>
      <c r="YJ102"/>
      <c r="YK102"/>
      <c r="YL102"/>
      <c r="YM102"/>
      <c r="YN102"/>
      <c r="YO102"/>
      <c r="YP102"/>
      <c r="YQ102"/>
      <c r="YR102"/>
      <c r="YS102"/>
      <c r="YT102"/>
      <c r="YU102"/>
      <c r="YV102"/>
      <c r="YW102"/>
      <c r="YX102"/>
      <c r="YY102"/>
      <c r="YZ102"/>
      <c r="ZA102"/>
      <c r="ZB102"/>
      <c r="ZC102"/>
      <c r="ZD102"/>
      <c r="ZE102"/>
      <c r="ZF102"/>
      <c r="ZG102"/>
      <c r="ZH102"/>
      <c r="ZI102"/>
      <c r="ZJ102"/>
      <c r="ZK102"/>
      <c r="ZL102"/>
      <c r="ZM102"/>
      <c r="ZN102"/>
      <c r="ZO102"/>
      <c r="ZP102"/>
      <c r="ZQ102"/>
      <c r="ZR102"/>
      <c r="ZS102"/>
      <c r="ZT102"/>
      <c r="ZU102"/>
      <c r="ZV102"/>
      <c r="ZW102"/>
      <c r="ZX102"/>
      <c r="ZY102"/>
      <c r="ZZ102"/>
      <c r="AAA102"/>
      <c r="AAB102"/>
      <c r="AAC102"/>
      <c r="AAD102"/>
      <c r="AAE102"/>
      <c r="AAF102"/>
      <c r="AAG102"/>
      <c r="AAH102"/>
      <c r="AAI102"/>
      <c r="AAJ102"/>
      <c r="AAK102"/>
      <c r="AAL102"/>
      <c r="AAM102"/>
      <c r="AAN102"/>
      <c r="AAO102"/>
      <c r="AAP102"/>
      <c r="AAQ102"/>
      <c r="AAR102"/>
      <c r="AAS102"/>
      <c r="AAT102"/>
      <c r="AAU102"/>
      <c r="AAV102"/>
      <c r="AAW102"/>
      <c r="AAX102"/>
      <c r="AAY102"/>
      <c r="AAZ102"/>
      <c r="ABA102"/>
      <c r="ABB102"/>
      <c r="ABC102"/>
      <c r="ABD102"/>
      <c r="ABE102"/>
      <c r="ABF102"/>
      <c r="ABG102"/>
      <c r="ABH102"/>
      <c r="ABI102"/>
      <c r="ABJ102"/>
      <c r="ABK102"/>
      <c r="ABL102"/>
      <c r="ABM102"/>
      <c r="ABN102"/>
      <c r="ABO102"/>
      <c r="ABP102"/>
      <c r="ABQ102"/>
      <c r="ABR102"/>
      <c r="ABS102"/>
      <c r="ABT102"/>
      <c r="ABU102"/>
      <c r="ABV102"/>
      <c r="ABW102"/>
      <c r="ABX102"/>
      <c r="ABY102"/>
      <c r="ABZ102"/>
      <c r="ACA102"/>
      <c r="ACB102"/>
      <c r="ACC102"/>
      <c r="ACD102"/>
      <c r="ACE102"/>
      <c r="ACF102"/>
      <c r="ACG102"/>
      <c r="ACH102"/>
      <c r="ACI102"/>
      <c r="ACJ102"/>
      <c r="ACK102"/>
      <c r="ACL102"/>
      <c r="ACM102"/>
      <c r="ACN102"/>
      <c r="ACO102"/>
      <c r="ACP102"/>
      <c r="ACQ102"/>
      <c r="ACR102"/>
      <c r="ACS102"/>
      <c r="ACT102"/>
      <c r="ACU102"/>
      <c r="ACV102"/>
      <c r="ACW102"/>
      <c r="ACX102"/>
      <c r="ACY102"/>
      <c r="ACZ102"/>
      <c r="ADA102"/>
      <c r="ADB102"/>
      <c r="ADC102"/>
      <c r="ADD102"/>
      <c r="ADE102"/>
      <c r="ADF102"/>
      <c r="ADG102"/>
      <c r="ADH102"/>
      <c r="ADI102"/>
      <c r="ADJ102"/>
      <c r="ADK102"/>
      <c r="ADL102"/>
      <c r="ADM102"/>
      <c r="ADN102"/>
      <c r="ADO102"/>
      <c r="ADP102"/>
      <c r="ADQ102"/>
      <c r="ADR102"/>
      <c r="ADS102"/>
      <c r="ADT102"/>
      <c r="ADU102"/>
      <c r="ADV102"/>
      <c r="ADW102"/>
      <c r="ADX102"/>
      <c r="ADY102"/>
      <c r="ADZ102"/>
      <c r="AEA102"/>
      <c r="AEB102"/>
      <c r="AEC102"/>
      <c r="AED102"/>
      <c r="AEE102"/>
      <c r="AEF102"/>
      <c r="AEG102"/>
      <c r="AEH102"/>
      <c r="AEI102"/>
      <c r="AEJ102"/>
      <c r="AEK102"/>
      <c r="AEL102"/>
      <c r="AEM102"/>
      <c r="AEN102"/>
      <c r="AEO102"/>
      <c r="AEP102"/>
      <c r="AEQ102"/>
      <c r="AER102"/>
      <c r="AES102"/>
      <c r="AET102"/>
      <c r="AEU102"/>
      <c r="AEV102"/>
      <c r="AEW102"/>
      <c r="AEX102"/>
      <c r="AEY102"/>
      <c r="AEZ102"/>
      <c r="AFA102"/>
      <c r="AFB102"/>
      <c r="AFC102"/>
      <c r="AFD102"/>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c r="AMK102"/>
      <c r="AML102"/>
      <c r="AMM102"/>
      <c r="AMN102"/>
      <c r="AMO102"/>
      <c r="AMP102"/>
      <c r="AMQ102"/>
      <c r="AMR102"/>
      <c r="AMS102"/>
      <c r="AMT102"/>
      <c r="AMU102"/>
      <c r="AMV102"/>
      <c r="AMW102"/>
      <c r="AMX102"/>
      <c r="AMY102"/>
      <c r="AMZ102"/>
      <c r="ANA102"/>
      <c r="ANB102"/>
      <c r="ANC102"/>
      <c r="AND102"/>
      <c r="ANE102"/>
      <c r="ANF102"/>
      <c r="ANG102"/>
      <c r="ANH102"/>
      <c r="ANI102"/>
      <c r="ANJ102"/>
      <c r="ANK102"/>
      <c r="ANL102"/>
      <c r="ANM102"/>
      <c r="ANN102"/>
      <c r="ANO102"/>
      <c r="ANP102"/>
    </row>
    <row r="103" spans="1:1056" s="7" customFormat="1" ht="59.5" x14ac:dyDescent="0.5">
      <c r="A103" s="14"/>
      <c r="B103" s="145" t="s">
        <v>468</v>
      </c>
      <c r="C103" s="9"/>
      <c r="D103" s="9"/>
      <c r="E103" s="9"/>
      <c r="F103" s="9"/>
      <c r="G103" s="9"/>
      <c r="H103" s="8" t="s">
        <v>467</v>
      </c>
      <c r="I103" s="49"/>
      <c r="J103" s="48" t="s">
        <v>131</v>
      </c>
      <c r="K103" s="48" t="s">
        <v>131</v>
      </c>
      <c r="L103" s="48" t="s">
        <v>131</v>
      </c>
      <c r="M103" s="15"/>
      <c r="N103" s="8" t="s">
        <v>182</v>
      </c>
      <c r="O103" s="10" t="s">
        <v>25</v>
      </c>
      <c r="P103" s="9" t="str">
        <f>Q8</f>
        <v>20.02.2027</v>
      </c>
      <c r="Q103" s="8" t="s">
        <v>239</v>
      </c>
      <c r="R103" s="8" t="s">
        <v>156</v>
      </c>
      <c r="S103" s="44" t="s">
        <v>515</v>
      </c>
      <c r="T103" s="44" t="s">
        <v>516</v>
      </c>
      <c r="U103" s="59">
        <f>I103</f>
        <v>0</v>
      </c>
      <c r="V103" s="7" t="s">
        <v>517</v>
      </c>
      <c r="W103" s="7">
        <v>2</v>
      </c>
      <c r="X103" s="7">
        <f>W9-W103</f>
        <v>30</v>
      </c>
      <c r="Y103" s="155">
        <f t="shared" si="6"/>
        <v>32</v>
      </c>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c r="JQ103"/>
      <c r="JR103"/>
      <c r="JS103"/>
      <c r="JT103"/>
      <c r="JU103"/>
      <c r="JV103"/>
      <c r="JW103"/>
      <c r="JX103"/>
      <c r="JY103"/>
      <c r="JZ103"/>
      <c r="KA103"/>
      <c r="KB103"/>
      <c r="KC103"/>
      <c r="KD103"/>
      <c r="KE103"/>
      <c r="KF103"/>
      <c r="KG103"/>
      <c r="KH103"/>
      <c r="KI103"/>
      <c r="KJ103"/>
      <c r="KK103"/>
      <c r="KL103"/>
      <c r="KM103"/>
      <c r="KN103"/>
      <c r="KO103"/>
      <c r="KP103"/>
      <c r="KQ103"/>
      <c r="KR103"/>
      <c r="KS103"/>
      <c r="KT103"/>
      <c r="KU103"/>
      <c r="KV103"/>
      <c r="KW103"/>
      <c r="KX103"/>
      <c r="KY103"/>
      <c r="KZ103"/>
      <c r="LA103"/>
      <c r="LB103"/>
      <c r="LC103"/>
      <c r="LD103"/>
      <c r="LE103"/>
      <c r="LF103"/>
      <c r="LG103"/>
      <c r="LH103"/>
      <c r="LI103"/>
      <c r="LJ103"/>
      <c r="LK103"/>
      <c r="LL103"/>
      <c r="LM103"/>
      <c r="LN103"/>
      <c r="LO103"/>
      <c r="LP103"/>
      <c r="LQ103"/>
      <c r="LR103"/>
      <c r="LS103"/>
      <c r="LT103"/>
      <c r="LU103"/>
      <c r="LV103"/>
      <c r="LW103"/>
      <c r="LX103"/>
      <c r="LY103"/>
      <c r="LZ103"/>
      <c r="MA103"/>
      <c r="MB103"/>
      <c r="MC103"/>
      <c r="MD103"/>
      <c r="ME103"/>
      <c r="MF103"/>
      <c r="MG103"/>
      <c r="MH103"/>
      <c r="MI103"/>
      <c r="MJ103"/>
      <c r="MK103"/>
      <c r="ML103"/>
      <c r="MM103"/>
      <c r="MN103"/>
      <c r="MO103"/>
      <c r="MP103"/>
      <c r="MQ103"/>
      <c r="MR103"/>
      <c r="MS103"/>
      <c r="MT103"/>
      <c r="MU103"/>
      <c r="MV103"/>
      <c r="MW103"/>
      <c r="MX103"/>
      <c r="MY103"/>
      <c r="MZ103"/>
      <c r="NA103"/>
      <c r="NB103"/>
      <c r="NC103"/>
      <c r="ND103"/>
      <c r="NE103"/>
      <c r="NF103"/>
      <c r="NG103"/>
      <c r="NH103"/>
      <c r="NI103"/>
      <c r="NJ103"/>
      <c r="NK103"/>
      <c r="NL103"/>
      <c r="NM103"/>
      <c r="NN103"/>
      <c r="NO103"/>
      <c r="NP103"/>
      <c r="NQ103"/>
      <c r="NR103"/>
      <c r="NS103"/>
      <c r="NT103"/>
      <c r="NU103"/>
      <c r="NV103"/>
      <c r="NW103"/>
      <c r="NX103"/>
      <c r="NY103"/>
      <c r="NZ103"/>
      <c r="OA103"/>
      <c r="OB103"/>
      <c r="OC103"/>
      <c r="OD103"/>
      <c r="OE103"/>
      <c r="OF103"/>
      <c r="OG103"/>
      <c r="OH103"/>
      <c r="OI103"/>
      <c r="OJ103"/>
      <c r="OK103"/>
      <c r="OL103"/>
      <c r="OM103"/>
      <c r="ON103"/>
      <c r="OO103"/>
      <c r="OP103"/>
      <c r="OQ103"/>
      <c r="OR103"/>
      <c r="OS103"/>
      <c r="OT103"/>
      <c r="OU103"/>
      <c r="OV103"/>
      <c r="OW103"/>
      <c r="OX103"/>
      <c r="OY103"/>
      <c r="OZ103"/>
      <c r="PA103"/>
      <c r="PB103"/>
      <c r="PC103"/>
      <c r="PD103"/>
      <c r="PE103"/>
      <c r="PF103"/>
      <c r="PG103"/>
      <c r="PH103"/>
      <c r="PI103"/>
      <c r="PJ103"/>
      <c r="PK103"/>
      <c r="PL103"/>
      <c r="PM103"/>
      <c r="PN103"/>
      <c r="PO103"/>
      <c r="PP103"/>
      <c r="PQ103"/>
      <c r="PR103"/>
      <c r="PS103"/>
      <c r="PT103"/>
      <c r="PU103"/>
      <c r="PV103"/>
      <c r="PW103"/>
      <c r="PX103"/>
      <c r="PY103"/>
      <c r="PZ103"/>
      <c r="QA103"/>
      <c r="QB103"/>
      <c r="QC103"/>
      <c r="QD103"/>
      <c r="QE103"/>
      <c r="QF103"/>
      <c r="QG103"/>
      <c r="QH103"/>
      <c r="QI103"/>
      <c r="QJ103"/>
      <c r="QK103"/>
      <c r="QL103"/>
      <c r="QM103"/>
      <c r="QN103"/>
      <c r="QO103"/>
      <c r="QP103"/>
      <c r="QQ103"/>
      <c r="QR103"/>
      <c r="QS103"/>
      <c r="QT103"/>
      <c r="QU103"/>
      <c r="QV103"/>
      <c r="QW103"/>
      <c r="QX103"/>
      <c r="QY103"/>
      <c r="QZ103"/>
      <c r="RA103"/>
      <c r="RB103"/>
      <c r="RC103"/>
      <c r="RD103"/>
      <c r="RE103"/>
      <c r="RF103"/>
      <c r="RG103"/>
      <c r="RH103"/>
      <c r="RI103"/>
      <c r="RJ103"/>
      <c r="RK103"/>
      <c r="RL103"/>
      <c r="RM103"/>
      <c r="RN103"/>
      <c r="RO103"/>
      <c r="RP103"/>
      <c r="RQ103"/>
      <c r="RR103"/>
      <c r="RS103"/>
      <c r="RT103"/>
      <c r="RU103"/>
      <c r="RV103"/>
      <c r="RW103"/>
      <c r="RX103"/>
      <c r="RY103"/>
      <c r="RZ103"/>
      <c r="SA103"/>
      <c r="SB103"/>
      <c r="SC103"/>
      <c r="SD103"/>
      <c r="SE103"/>
      <c r="SF103"/>
      <c r="SG103"/>
      <c r="SH103"/>
      <c r="SI103"/>
      <c r="SJ103"/>
      <c r="SK103"/>
      <c r="SL103"/>
      <c r="SM103"/>
      <c r="SN103"/>
      <c r="SO103"/>
      <c r="SP103"/>
      <c r="SQ103"/>
      <c r="SR103"/>
      <c r="SS103"/>
      <c r="ST103"/>
      <c r="SU103"/>
      <c r="SV103"/>
      <c r="SW103"/>
      <c r="SX103"/>
      <c r="SY103"/>
      <c r="SZ103"/>
      <c r="TA103"/>
      <c r="TB103"/>
      <c r="TC103"/>
      <c r="TD103"/>
      <c r="TE103"/>
      <c r="TF103"/>
      <c r="TG103"/>
      <c r="TH103"/>
      <c r="TI103"/>
      <c r="TJ103"/>
      <c r="TK103"/>
      <c r="TL103"/>
      <c r="TM103"/>
      <c r="TN103"/>
      <c r="TO103"/>
      <c r="TP103"/>
      <c r="TQ103"/>
      <c r="TR103"/>
      <c r="TS103"/>
      <c r="TT103"/>
      <c r="TU103"/>
      <c r="TV103"/>
      <c r="TW103"/>
      <c r="TX103"/>
      <c r="TY103"/>
      <c r="TZ103"/>
      <c r="UA103"/>
      <c r="UB103"/>
      <c r="UC103"/>
      <c r="UD103"/>
      <c r="UE103"/>
      <c r="UF103"/>
      <c r="UG103"/>
      <c r="UH103"/>
      <c r="UI103"/>
      <c r="UJ103"/>
      <c r="UK103"/>
      <c r="UL103"/>
      <c r="UM103"/>
      <c r="UN103"/>
      <c r="UO103"/>
      <c r="UP103"/>
      <c r="UQ103"/>
      <c r="UR103"/>
      <c r="US103"/>
      <c r="UT103"/>
      <c r="UU103"/>
      <c r="UV103"/>
      <c r="UW103"/>
      <c r="UX103"/>
      <c r="UY103"/>
      <c r="UZ103"/>
      <c r="VA103"/>
      <c r="VB103"/>
      <c r="VC103"/>
      <c r="VD103"/>
      <c r="VE103"/>
      <c r="VF103"/>
      <c r="VG103"/>
      <c r="VH103"/>
      <c r="VI103"/>
      <c r="VJ103"/>
      <c r="VK103"/>
      <c r="VL103"/>
      <c r="VM103"/>
      <c r="VN103"/>
      <c r="VO103"/>
      <c r="VP103"/>
      <c r="VQ103"/>
      <c r="VR103"/>
      <c r="VS103"/>
      <c r="VT103"/>
      <c r="VU103"/>
      <c r="VV103"/>
      <c r="VW103"/>
      <c r="VX103"/>
      <c r="VY103"/>
      <c r="VZ103"/>
      <c r="WA103"/>
      <c r="WB103"/>
      <c r="WC103"/>
      <c r="WD103"/>
      <c r="WE103"/>
      <c r="WF103"/>
      <c r="WG103"/>
      <c r="WH103"/>
      <c r="WI103"/>
      <c r="WJ103"/>
      <c r="WK103"/>
      <c r="WL103"/>
      <c r="WM103"/>
      <c r="WN103"/>
      <c r="WO103"/>
      <c r="WP103"/>
      <c r="WQ103"/>
      <c r="WR103"/>
      <c r="WS103"/>
      <c r="WT103"/>
      <c r="WU103"/>
      <c r="WV103"/>
      <c r="WW103"/>
      <c r="WX103"/>
      <c r="WY103"/>
      <c r="WZ103"/>
      <c r="XA103"/>
      <c r="XB103"/>
      <c r="XC103"/>
      <c r="XD103"/>
      <c r="XE103"/>
      <c r="XF103"/>
      <c r="XG103"/>
      <c r="XH103"/>
      <c r="XI103"/>
      <c r="XJ103"/>
      <c r="XK103"/>
      <c r="XL103"/>
      <c r="XM103"/>
      <c r="XN103"/>
      <c r="XO103"/>
      <c r="XP103"/>
      <c r="XQ103"/>
      <c r="XR103"/>
      <c r="XS103"/>
      <c r="XT103"/>
      <c r="XU103"/>
      <c r="XV103"/>
      <c r="XW103"/>
      <c r="XX103"/>
      <c r="XY103"/>
      <c r="XZ103"/>
      <c r="YA103"/>
      <c r="YB103"/>
      <c r="YC103"/>
      <c r="YD103"/>
      <c r="YE103"/>
      <c r="YF103"/>
      <c r="YG103"/>
      <c r="YH103"/>
      <c r="YI103"/>
      <c r="YJ103"/>
      <c r="YK103"/>
      <c r="YL103"/>
      <c r="YM103"/>
      <c r="YN103"/>
      <c r="YO103"/>
      <c r="YP103"/>
      <c r="YQ103"/>
      <c r="YR103"/>
      <c r="YS103"/>
      <c r="YT103"/>
      <c r="YU103"/>
      <c r="YV103"/>
      <c r="YW103"/>
      <c r="YX103"/>
      <c r="YY103"/>
      <c r="YZ103"/>
      <c r="ZA103"/>
      <c r="ZB103"/>
      <c r="ZC103"/>
      <c r="ZD103"/>
      <c r="ZE103"/>
      <c r="ZF103"/>
      <c r="ZG103"/>
      <c r="ZH103"/>
      <c r="ZI103"/>
      <c r="ZJ103"/>
      <c r="ZK103"/>
      <c r="ZL103"/>
      <c r="ZM103"/>
      <c r="ZN103"/>
      <c r="ZO103"/>
      <c r="ZP103"/>
      <c r="ZQ103"/>
      <c r="ZR103"/>
      <c r="ZS103"/>
      <c r="ZT103"/>
      <c r="ZU103"/>
      <c r="ZV103"/>
      <c r="ZW103"/>
      <c r="ZX103"/>
      <c r="ZY103"/>
      <c r="ZZ103"/>
      <c r="AAA103"/>
      <c r="AAB103"/>
      <c r="AAC103"/>
      <c r="AAD103"/>
      <c r="AAE103"/>
      <c r="AAF103"/>
      <c r="AAG103"/>
      <c r="AAH103"/>
      <c r="AAI103"/>
      <c r="AAJ103"/>
      <c r="AAK103"/>
      <c r="AAL103"/>
      <c r="AAM103"/>
      <c r="AAN103"/>
      <c r="AAO103"/>
      <c r="AAP103"/>
      <c r="AAQ103"/>
      <c r="AAR103"/>
      <c r="AAS103"/>
      <c r="AAT103"/>
      <c r="AAU103"/>
      <c r="AAV103"/>
      <c r="AAW103"/>
      <c r="AAX103"/>
      <c r="AAY103"/>
      <c r="AAZ103"/>
      <c r="ABA103"/>
      <c r="ABB103"/>
      <c r="ABC103"/>
      <c r="ABD103"/>
      <c r="ABE103"/>
      <c r="ABF103"/>
      <c r="ABG103"/>
      <c r="ABH103"/>
      <c r="ABI103"/>
      <c r="ABJ103"/>
      <c r="ABK103"/>
      <c r="ABL103"/>
      <c r="ABM103"/>
      <c r="ABN103"/>
      <c r="ABO103"/>
      <c r="ABP103"/>
      <c r="ABQ103"/>
      <c r="ABR103"/>
      <c r="ABS103"/>
      <c r="ABT103"/>
      <c r="ABU103"/>
      <c r="ABV103"/>
      <c r="ABW103"/>
      <c r="ABX103"/>
      <c r="ABY103"/>
      <c r="ABZ103"/>
      <c r="ACA103"/>
      <c r="ACB103"/>
      <c r="ACC103"/>
      <c r="ACD103"/>
      <c r="ACE103"/>
      <c r="ACF103"/>
      <c r="ACG103"/>
      <c r="ACH103"/>
      <c r="ACI103"/>
      <c r="ACJ103"/>
      <c r="ACK103"/>
      <c r="ACL103"/>
      <c r="ACM103"/>
      <c r="ACN103"/>
      <c r="ACO103"/>
      <c r="ACP103"/>
      <c r="ACQ103"/>
      <c r="ACR103"/>
      <c r="ACS103"/>
      <c r="ACT103"/>
      <c r="ACU103"/>
      <c r="ACV103"/>
      <c r="ACW103"/>
      <c r="ACX103"/>
      <c r="ACY103"/>
      <c r="ACZ103"/>
      <c r="ADA103"/>
      <c r="ADB103"/>
      <c r="ADC103"/>
      <c r="ADD103"/>
      <c r="ADE103"/>
      <c r="ADF103"/>
      <c r="ADG103"/>
      <c r="ADH103"/>
      <c r="ADI103"/>
      <c r="ADJ103"/>
      <c r="ADK103"/>
      <c r="ADL103"/>
      <c r="ADM103"/>
      <c r="ADN103"/>
      <c r="ADO103"/>
      <c r="ADP103"/>
      <c r="ADQ103"/>
      <c r="ADR103"/>
      <c r="ADS103"/>
      <c r="ADT103"/>
      <c r="ADU103"/>
      <c r="ADV103"/>
      <c r="ADW103"/>
      <c r="ADX103"/>
      <c r="ADY103"/>
      <c r="ADZ103"/>
      <c r="AEA103"/>
      <c r="AEB103"/>
      <c r="AEC103"/>
      <c r="AED103"/>
      <c r="AEE103"/>
      <c r="AEF103"/>
      <c r="AEG103"/>
      <c r="AEH103"/>
      <c r="AEI103"/>
      <c r="AEJ103"/>
      <c r="AEK103"/>
      <c r="AEL103"/>
      <c r="AEM103"/>
      <c r="AEN103"/>
      <c r="AEO103"/>
      <c r="AEP103"/>
      <c r="AEQ103"/>
      <c r="AER103"/>
      <c r="AES103"/>
      <c r="AET103"/>
      <c r="AEU103"/>
      <c r="AEV103"/>
      <c r="AEW103"/>
      <c r="AEX103"/>
      <c r="AEY103"/>
      <c r="AEZ103"/>
      <c r="AFA103"/>
      <c r="AFB103"/>
      <c r="AFC103"/>
      <c r="AFD103"/>
      <c r="AFE103"/>
      <c r="AFF103"/>
      <c r="AFG103"/>
      <c r="AFH103"/>
      <c r="AFI103"/>
      <c r="AFJ103"/>
      <c r="AFK103"/>
      <c r="AFL103"/>
      <c r="AFM103"/>
      <c r="AFN103"/>
      <c r="AFO103"/>
      <c r="AFP103"/>
      <c r="AFQ103"/>
      <c r="AFR103"/>
      <c r="AFS103"/>
      <c r="AFT103"/>
      <c r="AFU103"/>
      <c r="AFV103"/>
      <c r="AFW103"/>
      <c r="AFX103"/>
      <c r="AFY103"/>
      <c r="AFZ103"/>
      <c r="AGA103"/>
      <c r="AGB103"/>
      <c r="AGC103"/>
      <c r="AGD103"/>
      <c r="AGE103"/>
      <c r="AGF103"/>
      <c r="AGG103"/>
      <c r="AGH103"/>
      <c r="AGI103"/>
      <c r="AGJ103"/>
      <c r="AGK103"/>
      <c r="AGL103"/>
      <c r="AGM103"/>
      <c r="AGN103"/>
      <c r="AGO103"/>
      <c r="AGP103"/>
      <c r="AGQ103"/>
      <c r="AGR103"/>
      <c r="AGS103"/>
      <c r="AGT103"/>
      <c r="AGU103"/>
      <c r="AGV103"/>
      <c r="AGW103"/>
      <c r="AGX103"/>
      <c r="AGY103"/>
      <c r="AGZ103"/>
      <c r="AHA103"/>
      <c r="AHB103"/>
      <c r="AHC103"/>
      <c r="AHD103"/>
      <c r="AHE103"/>
      <c r="AHF103"/>
      <c r="AHG103"/>
      <c r="AHH103"/>
      <c r="AHI103"/>
      <c r="AHJ103"/>
      <c r="AHK103"/>
      <c r="AHL103"/>
      <c r="AHM103"/>
      <c r="AHN103"/>
      <c r="AHO103"/>
      <c r="AHP103"/>
      <c r="AHQ103"/>
      <c r="AHR103"/>
      <c r="AHS103"/>
      <c r="AHT103"/>
      <c r="AHU103"/>
      <c r="AHV103"/>
      <c r="AHW103"/>
      <c r="AHX103"/>
      <c r="AHY103"/>
      <c r="AHZ103"/>
      <c r="AIA103"/>
      <c r="AIB103"/>
      <c r="AIC103"/>
      <c r="AID103"/>
      <c r="AIE103"/>
      <c r="AIF103"/>
      <c r="AIG103"/>
      <c r="AIH103"/>
      <c r="AII103"/>
      <c r="AIJ103"/>
      <c r="AIK103"/>
      <c r="AIL103"/>
      <c r="AIM103"/>
      <c r="AIN103"/>
      <c r="AIO103"/>
      <c r="AIP103"/>
      <c r="AIQ103"/>
      <c r="AIR103"/>
      <c r="AIS103"/>
      <c r="AIT103"/>
      <c r="AIU103"/>
      <c r="AIV103"/>
      <c r="AIW103"/>
      <c r="AIX103"/>
      <c r="AIY103"/>
      <c r="AIZ103"/>
      <c r="AJA103"/>
      <c r="AJB103"/>
      <c r="AJC103"/>
      <c r="AJD103"/>
      <c r="AJE103"/>
      <c r="AJF103"/>
      <c r="AJG103"/>
      <c r="AJH103"/>
      <c r="AJI103"/>
      <c r="AJJ103"/>
      <c r="AJK103"/>
      <c r="AJL103"/>
      <c r="AJM103"/>
      <c r="AJN103"/>
      <c r="AJO103"/>
      <c r="AJP103"/>
      <c r="AJQ103"/>
      <c r="AJR103"/>
      <c r="AJS103"/>
      <c r="AJT103"/>
      <c r="AJU103"/>
      <c r="AJV103"/>
      <c r="AJW103"/>
      <c r="AJX103"/>
      <c r="AJY103"/>
      <c r="AJZ103"/>
      <c r="AKA103"/>
      <c r="AKB103"/>
      <c r="AKC103"/>
      <c r="AKD103"/>
      <c r="AKE103"/>
      <c r="AKF103"/>
      <c r="AKG103"/>
      <c r="AKH103"/>
      <c r="AKI103"/>
      <c r="AKJ103"/>
      <c r="AKK103"/>
      <c r="AKL103"/>
      <c r="AKM103"/>
      <c r="AKN103"/>
      <c r="AKO103"/>
      <c r="AKP103"/>
      <c r="AKQ103"/>
      <c r="AKR103"/>
      <c r="AKS103"/>
      <c r="AKT103"/>
      <c r="AKU103"/>
      <c r="AKV103"/>
      <c r="AKW103"/>
      <c r="AKX103"/>
      <c r="AKY103"/>
      <c r="AKZ103"/>
      <c r="ALA103"/>
      <c r="ALB103"/>
      <c r="ALC103"/>
      <c r="ALD103"/>
      <c r="ALE103"/>
      <c r="ALF103"/>
      <c r="ALG103"/>
      <c r="ALH103"/>
      <c r="ALI103"/>
      <c r="ALJ103"/>
      <c r="ALK103"/>
      <c r="ALL103"/>
      <c r="ALM103"/>
      <c r="ALN103"/>
      <c r="ALO103"/>
      <c r="ALP103"/>
      <c r="ALQ103"/>
      <c r="ALR103"/>
      <c r="ALS103"/>
      <c r="ALT103"/>
      <c r="ALU103"/>
      <c r="ALV103"/>
      <c r="ALW103"/>
      <c r="ALX103"/>
      <c r="ALY103"/>
      <c r="ALZ103"/>
      <c r="AMA103"/>
      <c r="AMB103"/>
      <c r="AMC103"/>
      <c r="AMD103"/>
      <c r="AME103"/>
      <c r="AMF103"/>
      <c r="AMG103"/>
      <c r="AMH103"/>
      <c r="AMI103"/>
      <c r="AMJ103"/>
      <c r="AMK103"/>
      <c r="AML103"/>
      <c r="AMM103"/>
      <c r="AMN103"/>
      <c r="AMO103"/>
      <c r="AMP103"/>
      <c r="AMQ103"/>
      <c r="AMR103"/>
      <c r="AMS103"/>
      <c r="AMT103"/>
      <c r="AMU103"/>
      <c r="AMV103"/>
      <c r="AMW103"/>
      <c r="AMX103"/>
      <c r="AMY103"/>
      <c r="AMZ103"/>
      <c r="ANA103"/>
      <c r="ANB103"/>
      <c r="ANC103"/>
      <c r="AND103"/>
      <c r="ANE103"/>
      <c r="ANF103"/>
      <c r="ANG103"/>
      <c r="ANH103"/>
      <c r="ANI103"/>
      <c r="ANJ103"/>
      <c r="ANK103"/>
      <c r="ANL103"/>
      <c r="ANM103"/>
      <c r="ANN103"/>
      <c r="ANO103"/>
      <c r="ANP103"/>
    </row>
    <row r="104" spans="1:1056" s="7" customFormat="1" ht="45" x14ac:dyDescent="0.5">
      <c r="A104" s="14">
        <v>70</v>
      </c>
      <c r="B104" s="112" t="s">
        <v>443</v>
      </c>
      <c r="C104" s="9"/>
      <c r="D104" s="9" t="s">
        <v>3</v>
      </c>
      <c r="E104" s="9" t="s">
        <v>2</v>
      </c>
      <c r="F104" s="9" t="s">
        <v>103</v>
      </c>
      <c r="G104" s="9"/>
      <c r="H104" s="8" t="s">
        <v>187</v>
      </c>
      <c r="I104" s="49" t="s">
        <v>158</v>
      </c>
      <c r="J104" s="48" t="s">
        <v>131</v>
      </c>
      <c r="K104" s="48" t="s">
        <v>131</v>
      </c>
      <c r="L104" s="48" t="s">
        <v>131</v>
      </c>
      <c r="M104" s="15">
        <v>2</v>
      </c>
      <c r="N104" s="8" t="s">
        <v>182</v>
      </c>
      <c r="O104" s="10" t="s">
        <v>26</v>
      </c>
      <c r="P104" s="9" t="str">
        <f>Q8</f>
        <v>20.02.2027</v>
      </c>
      <c r="Q104" s="8" t="s">
        <v>240</v>
      </c>
      <c r="R104" s="8" t="s">
        <v>156</v>
      </c>
      <c r="S104" s="44" t="s">
        <v>355</v>
      </c>
      <c r="T104" s="44" t="s">
        <v>504</v>
      </c>
      <c r="U104" s="59" t="str">
        <f>I104</f>
        <v>SP</v>
      </c>
      <c r="V104" s="8" t="s">
        <v>519</v>
      </c>
      <c r="W104" s="7">
        <v>2</v>
      </c>
      <c r="X104" s="7">
        <f>W9-W104</f>
        <v>30</v>
      </c>
      <c r="Y104" s="155">
        <f t="shared" si="6"/>
        <v>32</v>
      </c>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c r="JQ104"/>
      <c r="JR104"/>
      <c r="JS104"/>
      <c r="JT104"/>
      <c r="JU104"/>
      <c r="JV104"/>
      <c r="JW104"/>
      <c r="JX104"/>
      <c r="JY104"/>
      <c r="JZ104"/>
      <c r="KA104"/>
      <c r="KB104"/>
      <c r="KC104"/>
      <c r="KD104"/>
      <c r="KE104"/>
      <c r="KF104"/>
      <c r="KG104"/>
      <c r="KH104"/>
      <c r="KI104"/>
      <c r="KJ104"/>
      <c r="KK104"/>
      <c r="KL104"/>
      <c r="KM104"/>
      <c r="KN104"/>
      <c r="KO104"/>
      <c r="KP104"/>
      <c r="KQ104"/>
      <c r="KR104"/>
      <c r="KS104"/>
      <c r="KT104"/>
      <c r="KU104"/>
      <c r="KV104"/>
      <c r="KW104"/>
      <c r="KX104"/>
      <c r="KY104"/>
      <c r="KZ104"/>
      <c r="LA104"/>
      <c r="LB104"/>
      <c r="LC104"/>
      <c r="LD104"/>
      <c r="LE104"/>
      <c r="LF104"/>
      <c r="LG104"/>
      <c r="LH104"/>
      <c r="LI104"/>
      <c r="LJ104"/>
      <c r="LK104"/>
      <c r="LL104"/>
      <c r="LM104"/>
      <c r="LN104"/>
      <c r="LO104"/>
      <c r="LP104"/>
      <c r="LQ104"/>
      <c r="LR104"/>
      <c r="LS104"/>
      <c r="LT104"/>
      <c r="LU104"/>
      <c r="LV104"/>
      <c r="LW104"/>
      <c r="LX104"/>
      <c r="LY104"/>
      <c r="LZ104"/>
      <c r="MA104"/>
      <c r="MB104"/>
      <c r="MC104"/>
      <c r="MD104"/>
      <c r="ME104"/>
      <c r="MF104"/>
      <c r="MG104"/>
      <c r="MH104"/>
      <c r="MI104"/>
      <c r="MJ104"/>
      <c r="MK104"/>
      <c r="ML104"/>
      <c r="MM104"/>
      <c r="MN104"/>
      <c r="MO104"/>
      <c r="MP104"/>
      <c r="MQ104"/>
      <c r="MR104"/>
      <c r="MS104"/>
      <c r="MT104"/>
      <c r="MU104"/>
      <c r="MV104"/>
      <c r="MW104"/>
      <c r="MX104"/>
      <c r="MY104"/>
      <c r="MZ104"/>
      <c r="NA104"/>
      <c r="NB104"/>
      <c r="NC104"/>
      <c r="ND104"/>
      <c r="NE104"/>
      <c r="NF104"/>
      <c r="NG104"/>
      <c r="NH104"/>
      <c r="NI104"/>
      <c r="NJ104"/>
      <c r="NK104"/>
      <c r="NL104"/>
      <c r="NM104"/>
      <c r="NN104"/>
      <c r="NO104"/>
      <c r="NP104"/>
      <c r="NQ104"/>
      <c r="NR104"/>
      <c r="NS104"/>
      <c r="NT104"/>
      <c r="NU104"/>
      <c r="NV104"/>
      <c r="NW104"/>
      <c r="NX104"/>
      <c r="NY104"/>
      <c r="NZ104"/>
      <c r="OA104"/>
      <c r="OB104"/>
      <c r="OC104"/>
      <c r="OD104"/>
      <c r="OE104"/>
      <c r="OF104"/>
      <c r="OG104"/>
      <c r="OH104"/>
      <c r="OI104"/>
      <c r="OJ104"/>
      <c r="OK104"/>
      <c r="OL104"/>
      <c r="OM104"/>
      <c r="ON104"/>
      <c r="OO104"/>
      <c r="OP104"/>
      <c r="OQ104"/>
      <c r="OR104"/>
      <c r="OS104"/>
      <c r="OT104"/>
      <c r="OU104"/>
      <c r="OV104"/>
      <c r="OW104"/>
      <c r="OX104"/>
      <c r="OY104"/>
      <c r="OZ104"/>
      <c r="PA104"/>
      <c r="PB104"/>
      <c r="PC104"/>
      <c r="PD104"/>
      <c r="PE104"/>
      <c r="PF104"/>
      <c r="PG104"/>
      <c r="PH104"/>
      <c r="PI104"/>
      <c r="PJ104"/>
      <c r="PK104"/>
      <c r="PL104"/>
      <c r="PM104"/>
      <c r="PN104"/>
      <c r="PO104"/>
      <c r="PP104"/>
      <c r="PQ104"/>
      <c r="PR104"/>
      <c r="PS104"/>
      <c r="PT104"/>
      <c r="PU104"/>
      <c r="PV104"/>
      <c r="PW104"/>
      <c r="PX104"/>
      <c r="PY104"/>
      <c r="PZ104"/>
      <c r="QA104"/>
      <c r="QB104"/>
      <c r="QC104"/>
      <c r="QD104"/>
      <c r="QE104"/>
      <c r="QF104"/>
      <c r="QG104"/>
      <c r="QH104"/>
      <c r="QI104"/>
      <c r="QJ104"/>
      <c r="QK104"/>
      <c r="QL104"/>
      <c r="QM104"/>
      <c r="QN104"/>
      <c r="QO104"/>
      <c r="QP104"/>
      <c r="QQ104"/>
      <c r="QR104"/>
      <c r="QS104"/>
      <c r="QT104"/>
      <c r="QU104"/>
      <c r="QV104"/>
      <c r="QW104"/>
      <c r="QX104"/>
      <c r="QY104"/>
      <c r="QZ104"/>
      <c r="RA104"/>
      <c r="RB104"/>
      <c r="RC104"/>
      <c r="RD104"/>
      <c r="RE104"/>
      <c r="RF104"/>
      <c r="RG104"/>
      <c r="RH104"/>
      <c r="RI104"/>
      <c r="RJ104"/>
      <c r="RK104"/>
      <c r="RL104"/>
      <c r="RM104"/>
      <c r="RN104"/>
      <c r="RO104"/>
      <c r="RP104"/>
      <c r="RQ104"/>
      <c r="RR104"/>
      <c r="RS104"/>
      <c r="RT104"/>
      <c r="RU104"/>
      <c r="RV104"/>
      <c r="RW104"/>
      <c r="RX104"/>
      <c r="RY104"/>
      <c r="RZ104"/>
      <c r="SA104"/>
      <c r="SB104"/>
      <c r="SC104"/>
      <c r="SD104"/>
      <c r="SE104"/>
      <c r="SF104"/>
      <c r="SG104"/>
      <c r="SH104"/>
      <c r="SI104"/>
      <c r="SJ104"/>
      <c r="SK104"/>
      <c r="SL104"/>
      <c r="SM104"/>
      <c r="SN104"/>
      <c r="SO104"/>
      <c r="SP104"/>
      <c r="SQ104"/>
      <c r="SR104"/>
      <c r="SS104"/>
      <c r="ST104"/>
      <c r="SU104"/>
      <c r="SV104"/>
      <c r="SW104"/>
      <c r="SX104"/>
      <c r="SY104"/>
      <c r="SZ104"/>
      <c r="TA104"/>
      <c r="TB104"/>
      <c r="TC104"/>
      <c r="TD104"/>
      <c r="TE104"/>
      <c r="TF104"/>
      <c r="TG104"/>
      <c r="TH104"/>
      <c r="TI104"/>
      <c r="TJ104"/>
      <c r="TK104"/>
      <c r="TL104"/>
      <c r="TM104"/>
      <c r="TN104"/>
      <c r="TO104"/>
      <c r="TP104"/>
      <c r="TQ104"/>
      <c r="TR104"/>
      <c r="TS104"/>
      <c r="TT104"/>
      <c r="TU104"/>
      <c r="TV104"/>
      <c r="TW104"/>
      <c r="TX104"/>
      <c r="TY104"/>
      <c r="TZ104"/>
      <c r="UA104"/>
      <c r="UB104"/>
      <c r="UC104"/>
      <c r="UD104"/>
      <c r="UE104"/>
      <c r="UF104"/>
      <c r="UG104"/>
      <c r="UH104"/>
      <c r="UI104"/>
      <c r="UJ104"/>
      <c r="UK104"/>
      <c r="UL104"/>
      <c r="UM104"/>
      <c r="UN104"/>
      <c r="UO104"/>
      <c r="UP104"/>
      <c r="UQ104"/>
      <c r="UR104"/>
      <c r="US104"/>
      <c r="UT104"/>
      <c r="UU104"/>
      <c r="UV104"/>
      <c r="UW104"/>
      <c r="UX104"/>
      <c r="UY104"/>
      <c r="UZ104"/>
      <c r="VA104"/>
      <c r="VB104"/>
      <c r="VC104"/>
      <c r="VD104"/>
      <c r="VE104"/>
      <c r="VF104"/>
      <c r="VG104"/>
      <c r="VH104"/>
      <c r="VI104"/>
      <c r="VJ104"/>
      <c r="VK104"/>
      <c r="VL104"/>
      <c r="VM104"/>
      <c r="VN104"/>
      <c r="VO104"/>
      <c r="VP104"/>
      <c r="VQ104"/>
      <c r="VR104"/>
      <c r="VS104"/>
      <c r="VT104"/>
      <c r="VU104"/>
      <c r="VV104"/>
      <c r="VW104"/>
      <c r="VX104"/>
      <c r="VY104"/>
      <c r="VZ104"/>
      <c r="WA104"/>
      <c r="WB104"/>
      <c r="WC104"/>
      <c r="WD104"/>
      <c r="WE104"/>
      <c r="WF104"/>
      <c r="WG104"/>
      <c r="WH104"/>
      <c r="WI104"/>
      <c r="WJ104"/>
      <c r="WK104"/>
      <c r="WL104"/>
      <c r="WM104"/>
      <c r="WN104"/>
      <c r="WO104"/>
      <c r="WP104"/>
      <c r="WQ104"/>
      <c r="WR104"/>
      <c r="WS104"/>
      <c r="WT104"/>
      <c r="WU104"/>
      <c r="WV104"/>
      <c r="WW104"/>
      <c r="WX104"/>
      <c r="WY104"/>
      <c r="WZ104"/>
      <c r="XA104"/>
      <c r="XB104"/>
      <c r="XC104"/>
      <c r="XD104"/>
      <c r="XE104"/>
      <c r="XF104"/>
      <c r="XG104"/>
      <c r="XH104"/>
      <c r="XI104"/>
      <c r="XJ104"/>
      <c r="XK104"/>
      <c r="XL104"/>
      <c r="XM104"/>
      <c r="XN104"/>
      <c r="XO104"/>
      <c r="XP104"/>
      <c r="XQ104"/>
      <c r="XR104"/>
      <c r="XS104"/>
      <c r="XT104"/>
      <c r="XU104"/>
      <c r="XV104"/>
      <c r="XW104"/>
      <c r="XX104"/>
      <c r="XY104"/>
      <c r="XZ104"/>
      <c r="YA104"/>
      <c r="YB104"/>
      <c r="YC104"/>
      <c r="YD104"/>
      <c r="YE104"/>
      <c r="YF104"/>
      <c r="YG104"/>
      <c r="YH104"/>
      <c r="YI104"/>
      <c r="YJ104"/>
      <c r="YK104"/>
      <c r="YL104"/>
      <c r="YM104"/>
      <c r="YN104"/>
      <c r="YO104"/>
      <c r="YP104"/>
      <c r="YQ104"/>
      <c r="YR104"/>
      <c r="YS104"/>
      <c r="YT104"/>
      <c r="YU104"/>
      <c r="YV104"/>
      <c r="YW104"/>
      <c r="YX104"/>
      <c r="YY104"/>
      <c r="YZ104"/>
      <c r="ZA104"/>
      <c r="ZB104"/>
      <c r="ZC104"/>
      <c r="ZD104"/>
      <c r="ZE104"/>
      <c r="ZF104"/>
      <c r="ZG104"/>
      <c r="ZH104"/>
      <c r="ZI104"/>
      <c r="ZJ104"/>
      <c r="ZK104"/>
      <c r="ZL104"/>
      <c r="ZM104"/>
      <c r="ZN104"/>
      <c r="ZO104"/>
      <c r="ZP104"/>
      <c r="ZQ104"/>
      <c r="ZR104"/>
      <c r="ZS104"/>
      <c r="ZT104"/>
      <c r="ZU104"/>
      <c r="ZV104"/>
      <c r="ZW104"/>
      <c r="ZX104"/>
      <c r="ZY104"/>
      <c r="ZZ104"/>
      <c r="AAA104"/>
      <c r="AAB104"/>
      <c r="AAC104"/>
      <c r="AAD104"/>
      <c r="AAE104"/>
      <c r="AAF104"/>
      <c r="AAG104"/>
      <c r="AAH104"/>
      <c r="AAI104"/>
      <c r="AAJ104"/>
      <c r="AAK104"/>
      <c r="AAL104"/>
      <c r="AAM104"/>
      <c r="AAN104"/>
      <c r="AAO104"/>
      <c r="AAP104"/>
      <c r="AAQ104"/>
      <c r="AAR104"/>
      <c r="AAS104"/>
      <c r="AAT104"/>
      <c r="AAU104"/>
      <c r="AAV104"/>
      <c r="AAW104"/>
      <c r="AAX104"/>
      <c r="AAY104"/>
      <c r="AAZ104"/>
      <c r="ABA104"/>
      <c r="ABB104"/>
      <c r="ABC104"/>
      <c r="ABD104"/>
      <c r="ABE104"/>
      <c r="ABF104"/>
      <c r="ABG104"/>
      <c r="ABH104"/>
      <c r="ABI104"/>
      <c r="ABJ104"/>
      <c r="ABK104"/>
      <c r="ABL104"/>
      <c r="ABM104"/>
      <c r="ABN104"/>
      <c r="ABO104"/>
      <c r="ABP104"/>
      <c r="ABQ104"/>
      <c r="ABR104"/>
      <c r="ABS104"/>
      <c r="ABT104"/>
      <c r="ABU104"/>
      <c r="ABV104"/>
      <c r="ABW104"/>
      <c r="ABX104"/>
      <c r="ABY104"/>
      <c r="ABZ104"/>
      <c r="ACA104"/>
      <c r="ACB104"/>
      <c r="ACC104"/>
      <c r="ACD104"/>
      <c r="ACE104"/>
      <c r="ACF104"/>
      <c r="ACG104"/>
      <c r="ACH104"/>
      <c r="ACI104"/>
      <c r="ACJ104"/>
      <c r="ACK104"/>
      <c r="ACL104"/>
      <c r="ACM104"/>
      <c r="ACN104"/>
      <c r="ACO104"/>
      <c r="ACP104"/>
      <c r="ACQ104"/>
      <c r="ACR104"/>
      <c r="ACS104"/>
      <c r="ACT104"/>
      <c r="ACU104"/>
      <c r="ACV104"/>
      <c r="ACW104"/>
      <c r="ACX104"/>
      <c r="ACY104"/>
      <c r="ACZ104"/>
      <c r="ADA104"/>
      <c r="ADB104"/>
      <c r="ADC104"/>
      <c r="ADD104"/>
      <c r="ADE104"/>
      <c r="ADF104"/>
      <c r="ADG104"/>
      <c r="ADH104"/>
      <c r="ADI104"/>
      <c r="ADJ104"/>
      <c r="ADK104"/>
      <c r="ADL104"/>
      <c r="ADM104"/>
      <c r="ADN104"/>
      <c r="ADO104"/>
      <c r="ADP104"/>
      <c r="ADQ104"/>
      <c r="ADR104"/>
      <c r="ADS104"/>
      <c r="ADT104"/>
      <c r="ADU104"/>
      <c r="ADV104"/>
      <c r="ADW104"/>
      <c r="ADX104"/>
      <c r="ADY104"/>
      <c r="ADZ104"/>
      <c r="AEA104"/>
      <c r="AEB104"/>
      <c r="AEC104"/>
      <c r="AED104"/>
      <c r="AEE104"/>
      <c r="AEF104"/>
      <c r="AEG104"/>
      <c r="AEH104"/>
      <c r="AEI104"/>
      <c r="AEJ104"/>
      <c r="AEK104"/>
      <c r="AEL104"/>
      <c r="AEM104"/>
      <c r="AEN104"/>
      <c r="AEO104"/>
      <c r="AEP104"/>
      <c r="AEQ104"/>
      <c r="AER104"/>
      <c r="AES104"/>
      <c r="AET104"/>
      <c r="AEU104"/>
      <c r="AEV104"/>
      <c r="AEW104"/>
      <c r="AEX104"/>
      <c r="AEY104"/>
      <c r="AEZ104"/>
      <c r="AFA104"/>
      <c r="AFB104"/>
      <c r="AFC104"/>
      <c r="AFD104"/>
      <c r="AFE104"/>
      <c r="AFF104"/>
      <c r="AFG104"/>
      <c r="AFH104"/>
      <c r="AFI104"/>
      <c r="AFJ104"/>
      <c r="AFK104"/>
      <c r="AFL104"/>
      <c r="AFM104"/>
      <c r="AFN104"/>
      <c r="AFO104"/>
      <c r="AFP104"/>
      <c r="AFQ104"/>
      <c r="AFR104"/>
      <c r="AFS104"/>
      <c r="AFT104"/>
      <c r="AFU104"/>
      <c r="AFV104"/>
      <c r="AFW104"/>
      <c r="AFX104"/>
      <c r="AFY104"/>
      <c r="AFZ104"/>
      <c r="AGA104"/>
      <c r="AGB104"/>
      <c r="AGC104"/>
      <c r="AGD104"/>
      <c r="AGE104"/>
      <c r="AGF104"/>
      <c r="AGG104"/>
      <c r="AGH104"/>
      <c r="AGI104"/>
      <c r="AGJ104"/>
      <c r="AGK104"/>
      <c r="AGL104"/>
      <c r="AGM104"/>
      <c r="AGN104"/>
      <c r="AGO104"/>
      <c r="AGP104"/>
      <c r="AGQ104"/>
      <c r="AGR104"/>
      <c r="AGS104"/>
      <c r="AGT104"/>
      <c r="AGU104"/>
      <c r="AGV104"/>
      <c r="AGW104"/>
      <c r="AGX104"/>
      <c r="AGY104"/>
      <c r="AGZ104"/>
      <c r="AHA104"/>
      <c r="AHB104"/>
      <c r="AHC104"/>
      <c r="AHD104"/>
      <c r="AHE104"/>
      <c r="AHF104"/>
      <c r="AHG104"/>
      <c r="AHH104"/>
      <c r="AHI104"/>
      <c r="AHJ104"/>
      <c r="AHK104"/>
      <c r="AHL104"/>
      <c r="AHM104"/>
      <c r="AHN104"/>
      <c r="AHO104"/>
      <c r="AHP104"/>
      <c r="AHQ104"/>
      <c r="AHR104"/>
      <c r="AHS104"/>
      <c r="AHT104"/>
      <c r="AHU104"/>
      <c r="AHV104"/>
      <c r="AHW104"/>
      <c r="AHX104"/>
      <c r="AHY104"/>
      <c r="AHZ104"/>
      <c r="AIA104"/>
      <c r="AIB104"/>
      <c r="AIC104"/>
      <c r="AID104"/>
      <c r="AIE104"/>
      <c r="AIF104"/>
      <c r="AIG104"/>
      <c r="AIH104"/>
      <c r="AII104"/>
      <c r="AIJ104"/>
      <c r="AIK104"/>
      <c r="AIL104"/>
      <c r="AIM104"/>
      <c r="AIN104"/>
      <c r="AIO104"/>
      <c r="AIP104"/>
      <c r="AIQ104"/>
      <c r="AIR104"/>
      <c r="AIS104"/>
      <c r="AIT104"/>
      <c r="AIU104"/>
      <c r="AIV104"/>
      <c r="AIW104"/>
      <c r="AIX104"/>
      <c r="AIY104"/>
      <c r="AIZ104"/>
      <c r="AJA104"/>
      <c r="AJB104"/>
      <c r="AJC104"/>
      <c r="AJD104"/>
      <c r="AJE104"/>
      <c r="AJF104"/>
      <c r="AJG104"/>
      <c r="AJH104"/>
      <c r="AJI104"/>
      <c r="AJJ104"/>
      <c r="AJK104"/>
      <c r="AJL104"/>
      <c r="AJM104"/>
      <c r="AJN104"/>
      <c r="AJO104"/>
      <c r="AJP104"/>
      <c r="AJQ104"/>
      <c r="AJR104"/>
      <c r="AJS104"/>
      <c r="AJT104"/>
      <c r="AJU104"/>
      <c r="AJV104"/>
      <c r="AJW104"/>
      <c r="AJX104"/>
      <c r="AJY104"/>
      <c r="AJZ104"/>
      <c r="AKA104"/>
      <c r="AKB104"/>
      <c r="AKC104"/>
      <c r="AKD104"/>
      <c r="AKE104"/>
      <c r="AKF104"/>
      <c r="AKG104"/>
      <c r="AKH104"/>
      <c r="AKI104"/>
      <c r="AKJ104"/>
      <c r="AKK104"/>
      <c r="AKL104"/>
      <c r="AKM104"/>
      <c r="AKN104"/>
      <c r="AKO104"/>
      <c r="AKP104"/>
      <c r="AKQ104"/>
      <c r="AKR104"/>
      <c r="AKS104"/>
      <c r="AKT104"/>
      <c r="AKU104"/>
      <c r="AKV104"/>
      <c r="AKW104"/>
      <c r="AKX104"/>
      <c r="AKY104"/>
      <c r="AKZ104"/>
      <c r="ALA104"/>
      <c r="ALB104"/>
      <c r="ALC104"/>
      <c r="ALD104"/>
      <c r="ALE104"/>
      <c r="ALF104"/>
      <c r="ALG104"/>
      <c r="ALH104"/>
      <c r="ALI104"/>
      <c r="ALJ104"/>
      <c r="ALK104"/>
      <c r="ALL104"/>
      <c r="ALM104"/>
      <c r="ALN104"/>
      <c r="ALO104"/>
      <c r="ALP104"/>
      <c r="ALQ104"/>
      <c r="ALR104"/>
      <c r="ALS104"/>
      <c r="ALT104"/>
      <c r="ALU104"/>
      <c r="ALV104"/>
      <c r="ALW104"/>
      <c r="ALX104"/>
      <c r="ALY104"/>
      <c r="ALZ104"/>
      <c r="AMA104"/>
      <c r="AMB104"/>
      <c r="AMC104"/>
      <c r="AMD104"/>
      <c r="AME104"/>
      <c r="AMF104"/>
      <c r="AMG104"/>
      <c r="AMH104"/>
      <c r="AMI104"/>
      <c r="AMJ104"/>
      <c r="AMK104"/>
      <c r="AML104"/>
      <c r="AMM104"/>
      <c r="AMN104"/>
      <c r="AMO104"/>
      <c r="AMP104"/>
      <c r="AMQ104"/>
      <c r="AMR104"/>
      <c r="AMS104"/>
      <c r="AMT104"/>
      <c r="AMU104"/>
      <c r="AMV104"/>
      <c r="AMW104"/>
      <c r="AMX104"/>
      <c r="AMY104"/>
      <c r="AMZ104"/>
      <c r="ANA104"/>
      <c r="ANB104"/>
      <c r="ANC104"/>
      <c r="AND104"/>
      <c r="ANE104"/>
      <c r="ANF104"/>
      <c r="ANG104"/>
      <c r="ANH104"/>
      <c r="ANI104"/>
      <c r="ANJ104"/>
      <c r="ANK104"/>
      <c r="ANL104"/>
      <c r="ANM104"/>
      <c r="ANN104"/>
      <c r="ANO104"/>
      <c r="ANP104"/>
    </row>
    <row r="105" spans="1:1056" s="72" customFormat="1" ht="21" x14ac:dyDescent="0.5">
      <c r="A105" s="68"/>
      <c r="B105" s="68" t="s">
        <v>331</v>
      </c>
      <c r="C105" s="69"/>
      <c r="D105" s="69"/>
      <c r="E105" s="69"/>
      <c r="F105" s="69"/>
      <c r="G105" s="69"/>
      <c r="H105" s="70"/>
      <c r="I105" s="70"/>
      <c r="J105" s="70"/>
      <c r="K105" s="70"/>
      <c r="L105" s="70"/>
      <c r="M105" s="71"/>
      <c r="N105" s="68"/>
      <c r="O105" s="68"/>
      <c r="P105" s="69"/>
      <c r="Q105" s="70"/>
      <c r="R105" s="70"/>
      <c r="U105" s="82"/>
    </row>
    <row r="106" spans="1:1056" s="28" customFormat="1" ht="21" x14ac:dyDescent="0.5">
      <c r="A106" s="23">
        <v>71</v>
      </c>
      <c r="B106" s="24" t="s">
        <v>79</v>
      </c>
      <c r="C106" s="25" t="s">
        <v>1</v>
      </c>
      <c r="D106" s="25"/>
      <c r="E106" s="25" t="s">
        <v>2</v>
      </c>
      <c r="F106" s="25" t="s">
        <v>103</v>
      </c>
      <c r="G106" s="25"/>
      <c r="H106" s="26" t="s">
        <v>58</v>
      </c>
      <c r="I106" s="52" t="s">
        <v>126</v>
      </c>
      <c r="J106" s="52" t="s">
        <v>127</v>
      </c>
      <c r="K106" s="50" t="s">
        <v>131</v>
      </c>
      <c r="L106" s="52" t="s">
        <v>127</v>
      </c>
      <c r="M106" s="15"/>
      <c r="N106" s="27" t="s">
        <v>133</v>
      </c>
      <c r="O106" s="27" t="s">
        <v>316</v>
      </c>
      <c r="P106" s="25" t="str">
        <f>Q7</f>
        <v>12.03.2027</v>
      </c>
      <c r="Q106" s="37"/>
      <c r="R106" s="37" t="s">
        <v>126</v>
      </c>
      <c r="S106" s="46" t="s">
        <v>120</v>
      </c>
      <c r="T106" s="46" t="s">
        <v>120</v>
      </c>
      <c r="U106" s="59" t="str">
        <f t="shared" si="14"/>
        <v>N/A</v>
      </c>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c r="IV106"/>
      <c r="IW106"/>
      <c r="IX106"/>
      <c r="IY106"/>
      <c r="IZ106"/>
      <c r="JA106"/>
      <c r="JB106"/>
      <c r="JC106"/>
      <c r="JD106"/>
      <c r="JE106"/>
      <c r="JF106"/>
      <c r="JG106"/>
      <c r="JH106"/>
      <c r="JI106"/>
      <c r="JJ106"/>
      <c r="JK106"/>
      <c r="JL106"/>
      <c r="JM106"/>
      <c r="JN106"/>
      <c r="JO106"/>
      <c r="JP106"/>
      <c r="JQ106"/>
      <c r="JR106"/>
      <c r="JS106"/>
      <c r="JT106"/>
      <c r="JU106"/>
      <c r="JV106"/>
      <c r="JW106"/>
      <c r="JX106"/>
      <c r="JY106"/>
      <c r="JZ106"/>
      <c r="KA106"/>
      <c r="KB106"/>
      <c r="KC106"/>
      <c r="KD106"/>
      <c r="KE106"/>
      <c r="KF106"/>
      <c r="KG106"/>
      <c r="KH106"/>
      <c r="KI106"/>
      <c r="KJ106"/>
      <c r="KK106"/>
      <c r="KL106"/>
      <c r="KM106"/>
      <c r="KN106"/>
      <c r="KO106"/>
      <c r="KP106"/>
      <c r="KQ106"/>
      <c r="KR106"/>
      <c r="KS106"/>
      <c r="KT106"/>
      <c r="KU106"/>
      <c r="KV106"/>
      <c r="KW106"/>
      <c r="KX106"/>
      <c r="KY106"/>
      <c r="KZ106"/>
      <c r="LA106"/>
      <c r="LB106"/>
      <c r="LC106"/>
      <c r="LD106"/>
      <c r="LE106"/>
      <c r="LF106"/>
      <c r="LG106"/>
      <c r="LH106"/>
      <c r="LI106"/>
      <c r="LJ106"/>
      <c r="LK106"/>
      <c r="LL106"/>
      <c r="LM106"/>
      <c r="LN106"/>
      <c r="LO106"/>
      <c r="LP106"/>
      <c r="LQ106"/>
      <c r="LR106"/>
      <c r="LS106"/>
      <c r="LT106"/>
      <c r="LU106"/>
      <c r="LV106"/>
      <c r="LW106"/>
      <c r="LX106"/>
      <c r="LY106"/>
      <c r="LZ106"/>
      <c r="MA106"/>
      <c r="MB106"/>
      <c r="MC106"/>
      <c r="MD106"/>
      <c r="ME106"/>
      <c r="MF106"/>
      <c r="MG106"/>
      <c r="MH106"/>
      <c r="MI106"/>
      <c r="MJ106"/>
      <c r="MK106"/>
      <c r="ML106"/>
      <c r="MM106"/>
      <c r="MN106"/>
      <c r="MO106"/>
      <c r="MP106"/>
      <c r="MQ106"/>
      <c r="MR106"/>
      <c r="MS106"/>
      <c r="MT106"/>
      <c r="MU106"/>
      <c r="MV106"/>
      <c r="MW106"/>
      <c r="MX106"/>
      <c r="MY106"/>
      <c r="MZ106"/>
      <c r="NA106"/>
      <c r="NB106"/>
      <c r="NC106"/>
      <c r="ND106"/>
      <c r="NE106"/>
      <c r="NF106"/>
      <c r="NG106"/>
      <c r="NH106"/>
      <c r="NI106"/>
      <c r="NJ106"/>
      <c r="NK106"/>
      <c r="NL106"/>
      <c r="NM106"/>
      <c r="NN106"/>
      <c r="NO106"/>
      <c r="NP106"/>
      <c r="NQ106"/>
      <c r="NR106"/>
      <c r="NS106"/>
      <c r="NT106"/>
      <c r="NU106"/>
      <c r="NV106"/>
      <c r="NW106"/>
      <c r="NX106"/>
      <c r="NY106"/>
      <c r="NZ106"/>
      <c r="OA106"/>
      <c r="OB106"/>
      <c r="OC106"/>
      <c r="OD106"/>
      <c r="OE106"/>
      <c r="OF106"/>
      <c r="OG106"/>
      <c r="OH106"/>
      <c r="OI106"/>
      <c r="OJ106"/>
      <c r="OK106"/>
      <c r="OL106"/>
      <c r="OM106"/>
      <c r="ON106"/>
      <c r="OO106"/>
      <c r="OP106"/>
      <c r="OQ106"/>
      <c r="OR106"/>
      <c r="OS106"/>
      <c r="OT106"/>
      <c r="OU106"/>
      <c r="OV106"/>
      <c r="OW106"/>
      <c r="OX106"/>
      <c r="OY106"/>
      <c r="OZ106"/>
      <c r="PA106"/>
      <c r="PB106"/>
      <c r="PC106"/>
      <c r="PD106"/>
      <c r="PE106"/>
      <c r="PF106"/>
      <c r="PG106"/>
      <c r="PH106"/>
      <c r="PI106"/>
      <c r="PJ106"/>
      <c r="PK106"/>
      <c r="PL106"/>
      <c r="PM106"/>
      <c r="PN106"/>
      <c r="PO106"/>
      <c r="PP106"/>
      <c r="PQ106"/>
      <c r="PR106"/>
      <c r="PS106"/>
      <c r="PT106"/>
      <c r="PU106"/>
      <c r="PV106"/>
      <c r="PW106"/>
      <c r="PX106"/>
      <c r="PY106"/>
      <c r="PZ106"/>
      <c r="QA106"/>
      <c r="QB106"/>
      <c r="QC106"/>
      <c r="QD106"/>
      <c r="QE106"/>
      <c r="QF106"/>
      <c r="QG106"/>
      <c r="QH106"/>
      <c r="QI106"/>
      <c r="QJ106"/>
      <c r="QK106"/>
      <c r="QL106"/>
      <c r="QM106"/>
      <c r="QN106"/>
      <c r="QO106"/>
      <c r="QP106"/>
      <c r="QQ106"/>
      <c r="QR106"/>
      <c r="QS106"/>
      <c r="QT106"/>
      <c r="QU106"/>
      <c r="QV106"/>
      <c r="QW106"/>
      <c r="QX106"/>
      <c r="QY106"/>
      <c r="QZ106"/>
      <c r="RA106"/>
      <c r="RB106"/>
      <c r="RC106"/>
      <c r="RD106"/>
      <c r="RE106"/>
      <c r="RF106"/>
      <c r="RG106"/>
      <c r="RH106"/>
      <c r="RI106"/>
      <c r="RJ106"/>
      <c r="RK106"/>
      <c r="RL106"/>
      <c r="RM106"/>
      <c r="RN106"/>
      <c r="RO106"/>
      <c r="RP106"/>
      <c r="RQ106"/>
      <c r="RR106"/>
      <c r="RS106"/>
      <c r="RT106"/>
      <c r="RU106"/>
      <c r="RV106"/>
      <c r="RW106"/>
      <c r="RX106"/>
      <c r="RY106"/>
      <c r="RZ106"/>
      <c r="SA106"/>
      <c r="SB106"/>
      <c r="SC106"/>
      <c r="SD106"/>
      <c r="SE106"/>
      <c r="SF106"/>
      <c r="SG106"/>
      <c r="SH106"/>
      <c r="SI106"/>
      <c r="SJ106"/>
      <c r="SK106"/>
      <c r="SL106"/>
      <c r="SM106"/>
      <c r="SN106"/>
      <c r="SO106"/>
      <c r="SP106"/>
      <c r="SQ106"/>
      <c r="SR106"/>
      <c r="SS106"/>
      <c r="ST106"/>
      <c r="SU106"/>
      <c r="SV106"/>
      <c r="SW106"/>
      <c r="SX106"/>
      <c r="SY106"/>
      <c r="SZ106"/>
      <c r="TA106"/>
      <c r="TB106"/>
      <c r="TC106"/>
      <c r="TD106"/>
      <c r="TE106"/>
      <c r="TF106"/>
      <c r="TG106"/>
      <c r="TH106"/>
      <c r="TI106"/>
      <c r="TJ106"/>
      <c r="TK106"/>
      <c r="TL106"/>
      <c r="TM106"/>
      <c r="TN106"/>
      <c r="TO106"/>
      <c r="TP106"/>
      <c r="TQ106"/>
      <c r="TR106"/>
      <c r="TS106"/>
      <c r="TT106"/>
      <c r="TU106"/>
      <c r="TV106"/>
      <c r="TW106"/>
      <c r="TX106"/>
      <c r="TY106"/>
      <c r="TZ106"/>
      <c r="UA106"/>
      <c r="UB106"/>
      <c r="UC106"/>
      <c r="UD106"/>
      <c r="UE106"/>
      <c r="UF106"/>
      <c r="UG106"/>
      <c r="UH106"/>
      <c r="UI106"/>
      <c r="UJ106"/>
      <c r="UK106"/>
      <c r="UL106"/>
      <c r="UM106"/>
      <c r="UN106"/>
      <c r="UO106"/>
      <c r="UP106"/>
      <c r="UQ106"/>
      <c r="UR106"/>
      <c r="US106"/>
      <c r="UT106"/>
      <c r="UU106"/>
      <c r="UV106"/>
      <c r="UW106"/>
      <c r="UX106"/>
      <c r="UY106"/>
      <c r="UZ106"/>
      <c r="VA106"/>
      <c r="VB106"/>
      <c r="VC106"/>
      <c r="VD106"/>
      <c r="VE106"/>
      <c r="VF106"/>
      <c r="VG106"/>
      <c r="VH106"/>
      <c r="VI106"/>
      <c r="VJ106"/>
      <c r="VK106"/>
      <c r="VL106"/>
      <c r="VM106"/>
      <c r="VN106"/>
      <c r="VO106"/>
      <c r="VP106"/>
      <c r="VQ106"/>
      <c r="VR106"/>
      <c r="VS106"/>
      <c r="VT106"/>
      <c r="VU106"/>
      <c r="VV106"/>
      <c r="VW106"/>
      <c r="VX106"/>
      <c r="VY106"/>
      <c r="VZ106"/>
      <c r="WA106"/>
      <c r="WB106"/>
      <c r="WC106"/>
      <c r="WD106"/>
      <c r="WE106"/>
      <c r="WF106"/>
      <c r="WG106"/>
      <c r="WH106"/>
      <c r="WI106"/>
      <c r="WJ106"/>
      <c r="WK106"/>
      <c r="WL106"/>
      <c r="WM106"/>
      <c r="WN106"/>
      <c r="WO106"/>
      <c r="WP106"/>
      <c r="WQ106"/>
      <c r="WR106"/>
      <c r="WS106"/>
      <c r="WT106"/>
      <c r="WU106"/>
      <c r="WV106"/>
      <c r="WW106"/>
      <c r="WX106"/>
      <c r="WY106"/>
      <c r="WZ106"/>
      <c r="XA106"/>
      <c r="XB106"/>
      <c r="XC106"/>
      <c r="XD106"/>
      <c r="XE106"/>
      <c r="XF106"/>
      <c r="XG106"/>
      <c r="XH106"/>
      <c r="XI106"/>
      <c r="XJ106"/>
      <c r="XK106"/>
      <c r="XL106"/>
      <c r="XM106"/>
      <c r="XN106"/>
      <c r="XO106"/>
      <c r="XP106"/>
      <c r="XQ106"/>
      <c r="XR106"/>
      <c r="XS106"/>
      <c r="XT106"/>
      <c r="XU106"/>
      <c r="XV106"/>
      <c r="XW106"/>
      <c r="XX106"/>
      <c r="XY106"/>
      <c r="XZ106"/>
      <c r="YA106"/>
      <c r="YB106"/>
      <c r="YC106"/>
      <c r="YD106"/>
      <c r="YE106"/>
      <c r="YF106"/>
      <c r="YG106"/>
      <c r="YH106"/>
      <c r="YI106"/>
      <c r="YJ106"/>
      <c r="YK106"/>
      <c r="YL106"/>
      <c r="YM106"/>
      <c r="YN106"/>
      <c r="YO106"/>
      <c r="YP106"/>
      <c r="YQ106"/>
      <c r="YR106"/>
      <c r="YS106"/>
      <c r="YT106"/>
      <c r="YU106"/>
      <c r="YV106"/>
      <c r="YW106"/>
      <c r="YX106"/>
      <c r="YY106"/>
      <c r="YZ106"/>
      <c r="ZA106"/>
      <c r="ZB106"/>
      <c r="ZC106"/>
      <c r="ZD106"/>
      <c r="ZE106"/>
      <c r="ZF106"/>
      <c r="ZG106"/>
      <c r="ZH106"/>
      <c r="ZI106"/>
      <c r="ZJ106"/>
      <c r="ZK106"/>
      <c r="ZL106"/>
      <c r="ZM106"/>
      <c r="ZN106"/>
      <c r="ZO106"/>
      <c r="ZP106"/>
      <c r="ZQ106"/>
      <c r="ZR106"/>
      <c r="ZS106"/>
      <c r="ZT106"/>
      <c r="ZU106"/>
      <c r="ZV106"/>
      <c r="ZW106"/>
      <c r="ZX106"/>
      <c r="ZY106"/>
      <c r="ZZ106"/>
      <c r="AAA106"/>
      <c r="AAB106"/>
      <c r="AAC106"/>
      <c r="AAD106"/>
      <c r="AAE106"/>
      <c r="AAF106"/>
      <c r="AAG106"/>
      <c r="AAH106"/>
      <c r="AAI106"/>
      <c r="AAJ106"/>
      <c r="AAK106"/>
      <c r="AAL106"/>
      <c r="AAM106"/>
      <c r="AAN106"/>
      <c r="AAO106"/>
      <c r="AAP106"/>
      <c r="AAQ106"/>
      <c r="AAR106"/>
      <c r="AAS106"/>
      <c r="AAT106"/>
      <c r="AAU106"/>
      <c r="AAV106"/>
      <c r="AAW106"/>
      <c r="AAX106"/>
      <c r="AAY106"/>
      <c r="AAZ106"/>
      <c r="ABA106"/>
      <c r="ABB106"/>
      <c r="ABC106"/>
      <c r="ABD106"/>
      <c r="ABE106"/>
      <c r="ABF106"/>
      <c r="ABG106"/>
      <c r="ABH106"/>
      <c r="ABI106"/>
      <c r="ABJ106"/>
      <c r="ABK106"/>
      <c r="ABL106"/>
      <c r="ABM106"/>
      <c r="ABN106"/>
      <c r="ABO106"/>
      <c r="ABP106"/>
      <c r="ABQ106"/>
      <c r="ABR106"/>
      <c r="ABS106"/>
      <c r="ABT106"/>
      <c r="ABU106"/>
      <c r="ABV106"/>
      <c r="ABW106"/>
      <c r="ABX106"/>
      <c r="ABY106"/>
      <c r="ABZ106"/>
      <c r="ACA106"/>
      <c r="ACB106"/>
      <c r="ACC106"/>
      <c r="ACD106"/>
      <c r="ACE106"/>
      <c r="ACF106"/>
      <c r="ACG106"/>
      <c r="ACH106"/>
      <c r="ACI106"/>
      <c r="ACJ106"/>
      <c r="ACK106"/>
      <c r="ACL106"/>
      <c r="ACM106"/>
      <c r="ACN106"/>
      <c r="ACO106"/>
      <c r="ACP106"/>
      <c r="ACQ106"/>
      <c r="ACR106"/>
      <c r="ACS106"/>
      <c r="ACT106"/>
      <c r="ACU106"/>
      <c r="ACV106"/>
      <c r="ACW106"/>
      <c r="ACX106"/>
      <c r="ACY106"/>
      <c r="ACZ106"/>
      <c r="ADA106"/>
      <c r="ADB106"/>
      <c r="ADC106"/>
      <c r="ADD106"/>
      <c r="ADE106"/>
      <c r="ADF106"/>
      <c r="ADG106"/>
      <c r="ADH106"/>
      <c r="ADI106"/>
      <c r="ADJ106"/>
      <c r="ADK106"/>
      <c r="ADL106"/>
      <c r="ADM106"/>
      <c r="ADN106"/>
      <c r="ADO106"/>
      <c r="ADP106"/>
      <c r="ADQ106"/>
      <c r="ADR106"/>
      <c r="ADS106"/>
      <c r="ADT106"/>
      <c r="ADU106"/>
      <c r="ADV106"/>
      <c r="ADW106"/>
      <c r="ADX106"/>
      <c r="ADY106"/>
      <c r="ADZ106"/>
      <c r="AEA106"/>
      <c r="AEB106"/>
      <c r="AEC106"/>
      <c r="AED106"/>
      <c r="AEE106"/>
      <c r="AEF106"/>
      <c r="AEG106"/>
      <c r="AEH106"/>
      <c r="AEI106"/>
      <c r="AEJ106"/>
      <c r="AEK106"/>
      <c r="AEL106"/>
      <c r="AEM106"/>
      <c r="AEN106"/>
      <c r="AEO106"/>
      <c r="AEP106"/>
      <c r="AEQ106"/>
      <c r="AER106"/>
      <c r="AES106"/>
      <c r="AET106"/>
      <c r="AEU106"/>
      <c r="AEV106"/>
      <c r="AEW106"/>
      <c r="AEX106"/>
      <c r="AEY106"/>
      <c r="AEZ106"/>
      <c r="AFA106"/>
      <c r="AFB106"/>
      <c r="AFC106"/>
      <c r="AFD106"/>
      <c r="AFE106"/>
      <c r="AFF106"/>
      <c r="AFG106"/>
      <c r="AFH106"/>
      <c r="AFI106"/>
      <c r="AFJ106"/>
      <c r="AFK106"/>
      <c r="AFL106"/>
      <c r="AFM106"/>
      <c r="AFN106"/>
      <c r="AFO106"/>
      <c r="AFP106"/>
      <c r="AFQ106"/>
      <c r="AFR106"/>
      <c r="AFS106"/>
      <c r="AFT106"/>
      <c r="AFU106"/>
      <c r="AFV106"/>
      <c r="AFW106"/>
      <c r="AFX106"/>
      <c r="AFY106"/>
      <c r="AFZ106"/>
      <c r="AGA106"/>
      <c r="AGB106"/>
      <c r="AGC106"/>
      <c r="AGD106"/>
      <c r="AGE106"/>
      <c r="AGF106"/>
      <c r="AGG106"/>
      <c r="AGH106"/>
      <c r="AGI106"/>
      <c r="AGJ106"/>
      <c r="AGK106"/>
      <c r="AGL106"/>
      <c r="AGM106"/>
      <c r="AGN106"/>
      <c r="AGO106"/>
      <c r="AGP106"/>
      <c r="AGQ106"/>
      <c r="AGR106"/>
      <c r="AGS106"/>
      <c r="AGT106"/>
      <c r="AGU106"/>
      <c r="AGV106"/>
      <c r="AGW106"/>
      <c r="AGX106"/>
      <c r="AGY106"/>
      <c r="AGZ106"/>
      <c r="AHA106"/>
      <c r="AHB106"/>
      <c r="AHC106"/>
      <c r="AHD106"/>
      <c r="AHE106"/>
      <c r="AHF106"/>
      <c r="AHG106"/>
      <c r="AHH106"/>
      <c r="AHI106"/>
      <c r="AHJ106"/>
      <c r="AHK106"/>
      <c r="AHL106"/>
      <c r="AHM106"/>
      <c r="AHN106"/>
      <c r="AHO106"/>
      <c r="AHP106"/>
      <c r="AHQ106"/>
      <c r="AHR106"/>
      <c r="AHS106"/>
      <c r="AHT106"/>
      <c r="AHU106"/>
      <c r="AHV106"/>
      <c r="AHW106"/>
      <c r="AHX106"/>
      <c r="AHY106"/>
      <c r="AHZ106"/>
      <c r="AIA106"/>
      <c r="AIB106"/>
      <c r="AIC106"/>
      <c r="AID106"/>
      <c r="AIE106"/>
      <c r="AIF106"/>
      <c r="AIG106"/>
      <c r="AIH106"/>
      <c r="AII106"/>
      <c r="AIJ106"/>
      <c r="AIK106"/>
      <c r="AIL106"/>
      <c r="AIM106"/>
      <c r="AIN106"/>
      <c r="AIO106"/>
      <c r="AIP106"/>
      <c r="AIQ106"/>
      <c r="AIR106"/>
      <c r="AIS106"/>
      <c r="AIT106"/>
      <c r="AIU106"/>
      <c r="AIV106"/>
      <c r="AIW106"/>
      <c r="AIX106"/>
      <c r="AIY106"/>
      <c r="AIZ106"/>
      <c r="AJA106"/>
      <c r="AJB106"/>
      <c r="AJC106"/>
      <c r="AJD106"/>
      <c r="AJE106"/>
      <c r="AJF106"/>
      <c r="AJG106"/>
      <c r="AJH106"/>
      <c r="AJI106"/>
      <c r="AJJ106"/>
      <c r="AJK106"/>
      <c r="AJL106"/>
      <c r="AJM106"/>
      <c r="AJN106"/>
      <c r="AJO106"/>
      <c r="AJP106"/>
      <c r="AJQ106"/>
      <c r="AJR106"/>
      <c r="AJS106"/>
      <c r="AJT106"/>
      <c r="AJU106"/>
      <c r="AJV106"/>
      <c r="AJW106"/>
      <c r="AJX106"/>
      <c r="AJY106"/>
      <c r="AJZ106"/>
      <c r="AKA106"/>
      <c r="AKB106"/>
      <c r="AKC106"/>
      <c r="AKD106"/>
      <c r="AKE106"/>
      <c r="AKF106"/>
      <c r="AKG106"/>
      <c r="AKH106"/>
      <c r="AKI106"/>
      <c r="AKJ106"/>
      <c r="AKK106"/>
      <c r="AKL106"/>
      <c r="AKM106"/>
      <c r="AKN106"/>
      <c r="AKO106"/>
      <c r="AKP106"/>
      <c r="AKQ106"/>
      <c r="AKR106"/>
      <c r="AKS106"/>
      <c r="AKT106"/>
      <c r="AKU106"/>
      <c r="AKV106"/>
      <c r="AKW106"/>
      <c r="AKX106"/>
      <c r="AKY106"/>
      <c r="AKZ106"/>
      <c r="ALA106"/>
      <c r="ALB106"/>
      <c r="ALC106"/>
      <c r="ALD106"/>
      <c r="ALE106"/>
      <c r="ALF106"/>
      <c r="ALG106"/>
      <c r="ALH106"/>
      <c r="ALI106"/>
      <c r="ALJ106"/>
      <c r="ALK106"/>
      <c r="ALL106"/>
      <c r="ALM106"/>
      <c r="ALN106"/>
      <c r="ALO106"/>
      <c r="ALP106"/>
      <c r="ALQ106"/>
      <c r="ALR106"/>
      <c r="ALS106"/>
      <c r="ALT106"/>
      <c r="ALU106"/>
      <c r="ALV106"/>
      <c r="ALW106"/>
      <c r="ALX106"/>
      <c r="ALY106"/>
      <c r="ALZ106"/>
      <c r="AMA106"/>
      <c r="AMB106"/>
      <c r="AMC106"/>
      <c r="AMD106"/>
      <c r="AME106"/>
      <c r="AMF106"/>
      <c r="AMG106"/>
      <c r="AMH106"/>
      <c r="AMI106"/>
      <c r="AMJ106"/>
      <c r="AMK106"/>
      <c r="AML106"/>
      <c r="AMM106"/>
      <c r="AMN106"/>
      <c r="AMO106"/>
      <c r="AMP106"/>
      <c r="AMQ106"/>
      <c r="AMR106"/>
      <c r="AMS106"/>
      <c r="AMT106"/>
      <c r="AMU106"/>
      <c r="AMV106"/>
      <c r="AMW106"/>
      <c r="AMX106"/>
      <c r="AMY106"/>
      <c r="AMZ106"/>
      <c r="ANA106"/>
      <c r="ANB106"/>
      <c r="ANC106"/>
      <c r="AND106"/>
      <c r="ANE106"/>
      <c r="ANF106"/>
      <c r="ANG106"/>
      <c r="ANH106"/>
      <c r="ANI106"/>
      <c r="ANJ106"/>
      <c r="ANK106"/>
      <c r="ANL106"/>
      <c r="ANM106"/>
      <c r="ANN106"/>
      <c r="ANO106"/>
      <c r="ANP106"/>
    </row>
    <row r="107" spans="1:1056" s="28" customFormat="1" ht="21" x14ac:dyDescent="0.5">
      <c r="A107" s="23">
        <v>72</v>
      </c>
      <c r="B107" s="24" t="s">
        <v>80</v>
      </c>
      <c r="C107" s="25" t="s">
        <v>1</v>
      </c>
      <c r="D107" s="25"/>
      <c r="E107" s="25" t="s">
        <v>2</v>
      </c>
      <c r="F107" s="25" t="s">
        <v>103</v>
      </c>
      <c r="G107" s="25"/>
      <c r="H107" s="26" t="s">
        <v>263</v>
      </c>
      <c r="I107" s="52" t="s">
        <v>126</v>
      </c>
      <c r="J107" s="52" t="s">
        <v>127</v>
      </c>
      <c r="K107" s="50" t="s">
        <v>131</v>
      </c>
      <c r="L107" s="52" t="s">
        <v>127</v>
      </c>
      <c r="M107" s="15"/>
      <c r="N107" s="27" t="s">
        <v>133</v>
      </c>
      <c r="O107" s="27" t="s">
        <v>317</v>
      </c>
      <c r="P107" s="25" t="str">
        <f>Q7</f>
        <v>12.03.2027</v>
      </c>
      <c r="Q107" s="37"/>
      <c r="R107" s="37" t="s">
        <v>126</v>
      </c>
      <c r="S107" s="46" t="s">
        <v>120</v>
      </c>
      <c r="T107" s="46" t="s">
        <v>120</v>
      </c>
      <c r="U107" s="59" t="str">
        <f t="shared" si="14"/>
        <v>N/A</v>
      </c>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c r="IV107"/>
      <c r="IW107"/>
      <c r="IX107"/>
      <c r="IY107"/>
      <c r="IZ107"/>
      <c r="JA107"/>
      <c r="JB107"/>
      <c r="JC107"/>
      <c r="JD107"/>
      <c r="JE107"/>
      <c r="JF107"/>
      <c r="JG107"/>
      <c r="JH107"/>
      <c r="JI107"/>
      <c r="JJ107"/>
      <c r="JK107"/>
      <c r="JL107"/>
      <c r="JM107"/>
      <c r="JN107"/>
      <c r="JO107"/>
      <c r="JP107"/>
      <c r="JQ107"/>
      <c r="JR107"/>
      <c r="JS107"/>
      <c r="JT107"/>
      <c r="JU107"/>
      <c r="JV107"/>
      <c r="JW107"/>
      <c r="JX107"/>
      <c r="JY107"/>
      <c r="JZ107"/>
      <c r="KA107"/>
      <c r="KB107"/>
      <c r="KC107"/>
      <c r="KD107"/>
      <c r="KE107"/>
      <c r="KF107"/>
      <c r="KG107"/>
      <c r="KH107"/>
      <c r="KI107"/>
      <c r="KJ107"/>
      <c r="KK107"/>
      <c r="KL107"/>
      <c r="KM107"/>
      <c r="KN107"/>
      <c r="KO107"/>
      <c r="KP107"/>
      <c r="KQ107"/>
      <c r="KR107"/>
      <c r="KS107"/>
      <c r="KT107"/>
      <c r="KU107"/>
      <c r="KV107"/>
      <c r="KW107"/>
      <c r="KX107"/>
      <c r="KY107"/>
      <c r="KZ107"/>
      <c r="LA107"/>
      <c r="LB107"/>
      <c r="LC107"/>
      <c r="LD107"/>
      <c r="LE107"/>
      <c r="LF107"/>
      <c r="LG107"/>
      <c r="LH107"/>
      <c r="LI107"/>
      <c r="LJ107"/>
      <c r="LK107"/>
      <c r="LL107"/>
      <c r="LM107"/>
      <c r="LN107"/>
      <c r="LO107"/>
      <c r="LP107"/>
      <c r="LQ107"/>
      <c r="LR107"/>
      <c r="LS107"/>
      <c r="LT107"/>
      <c r="LU107"/>
      <c r="LV107"/>
      <c r="LW107"/>
      <c r="LX107"/>
      <c r="LY107"/>
      <c r="LZ107"/>
      <c r="MA107"/>
      <c r="MB107"/>
      <c r="MC107"/>
      <c r="MD107"/>
      <c r="ME107"/>
      <c r="MF107"/>
      <c r="MG107"/>
      <c r="MH107"/>
      <c r="MI107"/>
      <c r="MJ107"/>
      <c r="MK107"/>
      <c r="ML107"/>
      <c r="MM107"/>
      <c r="MN107"/>
      <c r="MO107"/>
      <c r="MP107"/>
      <c r="MQ107"/>
      <c r="MR107"/>
      <c r="MS107"/>
      <c r="MT107"/>
      <c r="MU107"/>
      <c r="MV107"/>
      <c r="MW107"/>
      <c r="MX107"/>
      <c r="MY107"/>
      <c r="MZ107"/>
      <c r="NA107"/>
      <c r="NB107"/>
      <c r="NC107"/>
      <c r="ND107"/>
      <c r="NE107"/>
      <c r="NF107"/>
      <c r="NG107"/>
      <c r="NH107"/>
      <c r="NI107"/>
      <c r="NJ107"/>
      <c r="NK107"/>
      <c r="NL107"/>
      <c r="NM107"/>
      <c r="NN107"/>
      <c r="NO107"/>
      <c r="NP107"/>
      <c r="NQ107"/>
      <c r="NR107"/>
      <c r="NS107"/>
      <c r="NT107"/>
      <c r="NU107"/>
      <c r="NV107"/>
      <c r="NW107"/>
      <c r="NX107"/>
      <c r="NY107"/>
      <c r="NZ107"/>
      <c r="OA107"/>
      <c r="OB107"/>
      <c r="OC107"/>
      <c r="OD107"/>
      <c r="OE107"/>
      <c r="OF107"/>
      <c r="OG107"/>
      <c r="OH107"/>
      <c r="OI107"/>
      <c r="OJ107"/>
      <c r="OK107"/>
      <c r="OL107"/>
      <c r="OM107"/>
      <c r="ON107"/>
      <c r="OO107"/>
      <c r="OP107"/>
      <c r="OQ107"/>
      <c r="OR107"/>
      <c r="OS107"/>
      <c r="OT107"/>
      <c r="OU107"/>
      <c r="OV107"/>
      <c r="OW107"/>
      <c r="OX107"/>
      <c r="OY107"/>
      <c r="OZ107"/>
      <c r="PA107"/>
      <c r="PB107"/>
      <c r="PC107"/>
      <c r="PD107"/>
      <c r="PE107"/>
      <c r="PF107"/>
      <c r="PG107"/>
      <c r="PH107"/>
      <c r="PI107"/>
      <c r="PJ107"/>
      <c r="PK107"/>
      <c r="PL107"/>
      <c r="PM107"/>
      <c r="PN107"/>
      <c r="PO107"/>
      <c r="PP107"/>
      <c r="PQ107"/>
      <c r="PR107"/>
      <c r="PS107"/>
      <c r="PT107"/>
      <c r="PU107"/>
      <c r="PV107"/>
      <c r="PW107"/>
      <c r="PX107"/>
      <c r="PY107"/>
      <c r="PZ107"/>
      <c r="QA107"/>
      <c r="QB107"/>
      <c r="QC107"/>
      <c r="QD107"/>
      <c r="QE107"/>
      <c r="QF107"/>
      <c r="QG107"/>
      <c r="QH107"/>
      <c r="QI107"/>
      <c r="QJ107"/>
      <c r="QK107"/>
      <c r="QL107"/>
      <c r="QM107"/>
      <c r="QN107"/>
      <c r="QO107"/>
      <c r="QP107"/>
      <c r="QQ107"/>
      <c r="QR107"/>
      <c r="QS107"/>
      <c r="QT107"/>
      <c r="QU107"/>
      <c r="QV107"/>
      <c r="QW107"/>
      <c r="QX107"/>
      <c r="QY107"/>
      <c r="QZ107"/>
      <c r="RA107"/>
      <c r="RB107"/>
      <c r="RC107"/>
      <c r="RD107"/>
      <c r="RE107"/>
      <c r="RF107"/>
      <c r="RG107"/>
      <c r="RH107"/>
      <c r="RI107"/>
      <c r="RJ107"/>
      <c r="RK107"/>
      <c r="RL107"/>
      <c r="RM107"/>
      <c r="RN107"/>
      <c r="RO107"/>
      <c r="RP107"/>
      <c r="RQ107"/>
      <c r="RR107"/>
      <c r="RS107"/>
      <c r="RT107"/>
      <c r="RU107"/>
      <c r="RV107"/>
      <c r="RW107"/>
      <c r="RX107"/>
      <c r="RY107"/>
      <c r="RZ107"/>
      <c r="SA107"/>
      <c r="SB107"/>
      <c r="SC107"/>
      <c r="SD107"/>
      <c r="SE107"/>
      <c r="SF107"/>
      <c r="SG107"/>
      <c r="SH107"/>
      <c r="SI107"/>
      <c r="SJ107"/>
      <c r="SK107"/>
      <c r="SL107"/>
      <c r="SM107"/>
      <c r="SN107"/>
      <c r="SO107"/>
      <c r="SP107"/>
      <c r="SQ107"/>
      <c r="SR107"/>
      <c r="SS107"/>
      <c r="ST107"/>
      <c r="SU107"/>
      <c r="SV107"/>
      <c r="SW107"/>
      <c r="SX107"/>
      <c r="SY107"/>
      <c r="SZ107"/>
      <c r="TA107"/>
      <c r="TB107"/>
      <c r="TC107"/>
      <c r="TD107"/>
      <c r="TE107"/>
      <c r="TF107"/>
      <c r="TG107"/>
      <c r="TH107"/>
      <c r="TI107"/>
      <c r="TJ107"/>
      <c r="TK107"/>
      <c r="TL107"/>
      <c r="TM107"/>
      <c r="TN107"/>
      <c r="TO107"/>
      <c r="TP107"/>
      <c r="TQ107"/>
      <c r="TR107"/>
      <c r="TS107"/>
      <c r="TT107"/>
      <c r="TU107"/>
      <c r="TV107"/>
      <c r="TW107"/>
      <c r="TX107"/>
      <c r="TY107"/>
      <c r="TZ107"/>
      <c r="UA107"/>
      <c r="UB107"/>
      <c r="UC107"/>
      <c r="UD107"/>
      <c r="UE107"/>
      <c r="UF107"/>
      <c r="UG107"/>
      <c r="UH107"/>
      <c r="UI107"/>
      <c r="UJ107"/>
      <c r="UK107"/>
      <c r="UL107"/>
      <c r="UM107"/>
      <c r="UN107"/>
      <c r="UO107"/>
      <c r="UP107"/>
      <c r="UQ107"/>
      <c r="UR107"/>
      <c r="US107"/>
      <c r="UT107"/>
      <c r="UU107"/>
      <c r="UV107"/>
      <c r="UW107"/>
      <c r="UX107"/>
      <c r="UY107"/>
      <c r="UZ107"/>
      <c r="VA107"/>
      <c r="VB107"/>
      <c r="VC107"/>
      <c r="VD107"/>
      <c r="VE107"/>
      <c r="VF107"/>
      <c r="VG107"/>
      <c r="VH107"/>
      <c r="VI107"/>
      <c r="VJ107"/>
      <c r="VK107"/>
      <c r="VL107"/>
      <c r="VM107"/>
      <c r="VN107"/>
      <c r="VO107"/>
      <c r="VP107"/>
      <c r="VQ107"/>
      <c r="VR107"/>
      <c r="VS107"/>
      <c r="VT107"/>
      <c r="VU107"/>
      <c r="VV107"/>
      <c r="VW107"/>
      <c r="VX107"/>
      <c r="VY107"/>
      <c r="VZ107"/>
      <c r="WA107"/>
      <c r="WB107"/>
      <c r="WC107"/>
      <c r="WD107"/>
      <c r="WE107"/>
      <c r="WF107"/>
      <c r="WG107"/>
      <c r="WH107"/>
      <c r="WI107"/>
      <c r="WJ107"/>
      <c r="WK107"/>
      <c r="WL107"/>
      <c r="WM107"/>
      <c r="WN107"/>
      <c r="WO107"/>
      <c r="WP107"/>
      <c r="WQ107"/>
      <c r="WR107"/>
      <c r="WS107"/>
      <c r="WT107"/>
      <c r="WU107"/>
      <c r="WV107"/>
      <c r="WW107"/>
      <c r="WX107"/>
      <c r="WY107"/>
      <c r="WZ107"/>
      <c r="XA107"/>
      <c r="XB107"/>
      <c r="XC107"/>
      <c r="XD107"/>
      <c r="XE107"/>
      <c r="XF107"/>
      <c r="XG107"/>
      <c r="XH107"/>
      <c r="XI107"/>
      <c r="XJ107"/>
      <c r="XK107"/>
      <c r="XL107"/>
      <c r="XM107"/>
      <c r="XN107"/>
      <c r="XO107"/>
      <c r="XP107"/>
      <c r="XQ107"/>
      <c r="XR107"/>
      <c r="XS107"/>
      <c r="XT107"/>
      <c r="XU107"/>
      <c r="XV107"/>
      <c r="XW107"/>
      <c r="XX107"/>
      <c r="XY107"/>
      <c r="XZ107"/>
      <c r="YA107"/>
      <c r="YB107"/>
      <c r="YC107"/>
      <c r="YD107"/>
      <c r="YE107"/>
      <c r="YF107"/>
      <c r="YG107"/>
      <c r="YH107"/>
      <c r="YI107"/>
      <c r="YJ107"/>
      <c r="YK107"/>
      <c r="YL107"/>
      <c r="YM107"/>
      <c r="YN107"/>
      <c r="YO107"/>
      <c r="YP107"/>
      <c r="YQ107"/>
      <c r="YR107"/>
      <c r="YS107"/>
      <c r="YT107"/>
      <c r="YU107"/>
      <c r="YV107"/>
      <c r="YW107"/>
      <c r="YX107"/>
      <c r="YY107"/>
      <c r="YZ107"/>
      <c r="ZA107"/>
      <c r="ZB107"/>
      <c r="ZC107"/>
      <c r="ZD107"/>
      <c r="ZE107"/>
      <c r="ZF107"/>
      <c r="ZG107"/>
      <c r="ZH107"/>
      <c r="ZI107"/>
      <c r="ZJ107"/>
      <c r="ZK107"/>
      <c r="ZL107"/>
      <c r="ZM107"/>
      <c r="ZN107"/>
      <c r="ZO107"/>
      <c r="ZP107"/>
      <c r="ZQ107"/>
      <c r="ZR107"/>
      <c r="ZS107"/>
      <c r="ZT107"/>
      <c r="ZU107"/>
      <c r="ZV107"/>
      <c r="ZW107"/>
      <c r="ZX107"/>
      <c r="ZY107"/>
      <c r="ZZ107"/>
      <c r="AAA107"/>
      <c r="AAB107"/>
      <c r="AAC107"/>
      <c r="AAD107"/>
      <c r="AAE107"/>
      <c r="AAF107"/>
      <c r="AAG107"/>
      <c r="AAH107"/>
      <c r="AAI107"/>
      <c r="AAJ107"/>
      <c r="AAK107"/>
      <c r="AAL107"/>
      <c r="AAM107"/>
      <c r="AAN107"/>
      <c r="AAO107"/>
      <c r="AAP107"/>
      <c r="AAQ107"/>
      <c r="AAR107"/>
      <c r="AAS107"/>
      <c r="AAT107"/>
      <c r="AAU107"/>
      <c r="AAV107"/>
      <c r="AAW107"/>
      <c r="AAX107"/>
      <c r="AAY107"/>
      <c r="AAZ107"/>
      <c r="ABA107"/>
      <c r="ABB107"/>
      <c r="ABC107"/>
      <c r="ABD107"/>
      <c r="ABE107"/>
      <c r="ABF107"/>
      <c r="ABG107"/>
      <c r="ABH107"/>
      <c r="ABI107"/>
      <c r="ABJ107"/>
      <c r="ABK107"/>
      <c r="ABL107"/>
      <c r="ABM107"/>
      <c r="ABN107"/>
      <c r="ABO107"/>
      <c r="ABP107"/>
      <c r="ABQ107"/>
      <c r="ABR107"/>
      <c r="ABS107"/>
      <c r="ABT107"/>
      <c r="ABU107"/>
      <c r="ABV107"/>
      <c r="ABW107"/>
      <c r="ABX107"/>
      <c r="ABY107"/>
      <c r="ABZ107"/>
      <c r="ACA107"/>
      <c r="ACB107"/>
      <c r="ACC107"/>
      <c r="ACD107"/>
      <c r="ACE107"/>
      <c r="ACF107"/>
      <c r="ACG107"/>
      <c r="ACH107"/>
      <c r="ACI107"/>
      <c r="ACJ107"/>
      <c r="ACK107"/>
      <c r="ACL107"/>
      <c r="ACM107"/>
      <c r="ACN107"/>
      <c r="ACO107"/>
      <c r="ACP107"/>
      <c r="ACQ107"/>
      <c r="ACR107"/>
      <c r="ACS107"/>
      <c r="ACT107"/>
      <c r="ACU107"/>
      <c r="ACV107"/>
      <c r="ACW107"/>
      <c r="ACX107"/>
      <c r="ACY107"/>
      <c r="ACZ107"/>
      <c r="ADA107"/>
      <c r="ADB107"/>
      <c r="ADC107"/>
      <c r="ADD107"/>
      <c r="ADE107"/>
      <c r="ADF107"/>
      <c r="ADG107"/>
      <c r="ADH107"/>
      <c r="ADI107"/>
      <c r="ADJ107"/>
      <c r="ADK107"/>
      <c r="ADL107"/>
      <c r="ADM107"/>
      <c r="ADN107"/>
      <c r="ADO107"/>
      <c r="ADP107"/>
      <c r="ADQ107"/>
      <c r="ADR107"/>
      <c r="ADS107"/>
      <c r="ADT107"/>
      <c r="ADU107"/>
      <c r="ADV107"/>
      <c r="ADW107"/>
      <c r="ADX107"/>
      <c r="ADY107"/>
      <c r="ADZ107"/>
      <c r="AEA107"/>
      <c r="AEB107"/>
      <c r="AEC107"/>
      <c r="AED107"/>
      <c r="AEE107"/>
      <c r="AEF107"/>
      <c r="AEG107"/>
      <c r="AEH107"/>
      <c r="AEI107"/>
      <c r="AEJ107"/>
      <c r="AEK107"/>
      <c r="AEL107"/>
      <c r="AEM107"/>
      <c r="AEN107"/>
      <c r="AEO107"/>
      <c r="AEP107"/>
      <c r="AEQ107"/>
      <c r="AER107"/>
      <c r="AES107"/>
      <c r="AET107"/>
      <c r="AEU107"/>
      <c r="AEV107"/>
      <c r="AEW107"/>
      <c r="AEX107"/>
      <c r="AEY107"/>
      <c r="AEZ107"/>
      <c r="AFA107"/>
      <c r="AFB107"/>
      <c r="AFC107"/>
      <c r="AFD107"/>
      <c r="AFE107"/>
      <c r="AFF107"/>
      <c r="AFG107"/>
      <c r="AFH107"/>
      <c r="AFI107"/>
      <c r="AFJ107"/>
      <c r="AFK107"/>
      <c r="AFL107"/>
      <c r="AFM107"/>
      <c r="AFN107"/>
      <c r="AFO107"/>
      <c r="AFP107"/>
      <c r="AFQ107"/>
      <c r="AFR107"/>
      <c r="AFS107"/>
      <c r="AFT107"/>
      <c r="AFU107"/>
      <c r="AFV107"/>
      <c r="AFW107"/>
      <c r="AFX107"/>
      <c r="AFY107"/>
      <c r="AFZ107"/>
      <c r="AGA107"/>
      <c r="AGB107"/>
      <c r="AGC107"/>
      <c r="AGD107"/>
      <c r="AGE107"/>
      <c r="AGF107"/>
      <c r="AGG107"/>
      <c r="AGH107"/>
      <c r="AGI107"/>
      <c r="AGJ107"/>
      <c r="AGK107"/>
      <c r="AGL107"/>
      <c r="AGM107"/>
      <c r="AGN107"/>
      <c r="AGO107"/>
      <c r="AGP107"/>
      <c r="AGQ107"/>
      <c r="AGR107"/>
      <c r="AGS107"/>
      <c r="AGT107"/>
      <c r="AGU107"/>
      <c r="AGV107"/>
      <c r="AGW107"/>
      <c r="AGX107"/>
      <c r="AGY107"/>
      <c r="AGZ107"/>
      <c r="AHA107"/>
      <c r="AHB107"/>
      <c r="AHC107"/>
      <c r="AHD107"/>
      <c r="AHE107"/>
      <c r="AHF107"/>
      <c r="AHG107"/>
      <c r="AHH107"/>
      <c r="AHI107"/>
      <c r="AHJ107"/>
      <c r="AHK107"/>
      <c r="AHL107"/>
      <c r="AHM107"/>
      <c r="AHN107"/>
      <c r="AHO107"/>
      <c r="AHP107"/>
      <c r="AHQ107"/>
      <c r="AHR107"/>
      <c r="AHS107"/>
      <c r="AHT107"/>
      <c r="AHU107"/>
      <c r="AHV107"/>
      <c r="AHW107"/>
      <c r="AHX107"/>
      <c r="AHY107"/>
      <c r="AHZ107"/>
      <c r="AIA107"/>
      <c r="AIB107"/>
      <c r="AIC107"/>
      <c r="AID107"/>
      <c r="AIE107"/>
      <c r="AIF107"/>
      <c r="AIG107"/>
      <c r="AIH107"/>
      <c r="AII107"/>
      <c r="AIJ107"/>
      <c r="AIK107"/>
      <c r="AIL107"/>
      <c r="AIM107"/>
      <c r="AIN107"/>
      <c r="AIO107"/>
      <c r="AIP10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c r="AMK107"/>
      <c r="AML107"/>
      <c r="AMM107"/>
      <c r="AMN107"/>
      <c r="AMO107"/>
      <c r="AMP107"/>
      <c r="AMQ107"/>
      <c r="AMR107"/>
      <c r="AMS107"/>
      <c r="AMT107"/>
      <c r="AMU107"/>
      <c r="AMV107"/>
      <c r="AMW107"/>
      <c r="AMX107"/>
      <c r="AMY107"/>
      <c r="AMZ107"/>
      <c r="ANA107"/>
      <c r="ANB107"/>
      <c r="ANC107"/>
      <c r="AND107"/>
      <c r="ANE107"/>
      <c r="ANF107"/>
      <c r="ANG107"/>
      <c r="ANH107"/>
      <c r="ANI107"/>
      <c r="ANJ107"/>
      <c r="ANK107"/>
      <c r="ANL107"/>
      <c r="ANM107"/>
      <c r="ANN107"/>
      <c r="ANO107"/>
      <c r="ANP107"/>
    </row>
    <row r="108" spans="1:1056" s="28" customFormat="1" ht="21" x14ac:dyDescent="0.5">
      <c r="A108" s="23"/>
      <c r="B108" s="29" t="s">
        <v>92</v>
      </c>
      <c r="C108" s="25" t="s">
        <v>1</v>
      </c>
      <c r="D108" s="25"/>
      <c r="E108" s="25"/>
      <c r="F108" s="25"/>
      <c r="G108" s="25" t="s">
        <v>103</v>
      </c>
      <c r="H108" s="26" t="s">
        <v>302</v>
      </c>
      <c r="I108" s="52"/>
      <c r="J108" s="52" t="s">
        <v>127</v>
      </c>
      <c r="K108" s="52" t="s">
        <v>127</v>
      </c>
      <c r="L108" s="52" t="s">
        <v>127</v>
      </c>
      <c r="M108" s="15"/>
      <c r="N108" s="27" t="s">
        <v>133</v>
      </c>
      <c r="O108" s="27" t="s">
        <v>141</v>
      </c>
      <c r="P108" s="25" t="str">
        <f>Q7</f>
        <v>12.03.2027</v>
      </c>
      <c r="Q108" s="37" t="s">
        <v>125</v>
      </c>
      <c r="R108" s="37"/>
      <c r="S108" s="46" t="s">
        <v>120</v>
      </c>
      <c r="T108" s="46" t="s">
        <v>120</v>
      </c>
      <c r="U108" s="59">
        <f t="shared" si="14"/>
        <v>0</v>
      </c>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c r="IW108"/>
      <c r="IX108"/>
      <c r="IY108"/>
      <c r="IZ108"/>
      <c r="JA108"/>
      <c r="JB108"/>
      <c r="JC108"/>
      <c r="JD108"/>
      <c r="JE108"/>
      <c r="JF108"/>
      <c r="JG108"/>
      <c r="JH108"/>
      <c r="JI108"/>
      <c r="JJ108"/>
      <c r="JK108"/>
      <c r="JL108"/>
      <c r="JM108"/>
      <c r="JN108"/>
      <c r="JO108"/>
      <c r="JP108"/>
      <c r="JQ108"/>
      <c r="JR108"/>
      <c r="JS108"/>
      <c r="JT108"/>
      <c r="JU108"/>
      <c r="JV108"/>
      <c r="JW108"/>
      <c r="JX108"/>
      <c r="JY108"/>
      <c r="JZ108"/>
      <c r="KA108"/>
      <c r="KB108"/>
      <c r="KC108"/>
      <c r="KD108"/>
      <c r="KE108"/>
      <c r="KF108"/>
      <c r="KG108"/>
      <c r="KH108"/>
      <c r="KI108"/>
      <c r="KJ108"/>
      <c r="KK108"/>
      <c r="KL108"/>
      <c r="KM108"/>
      <c r="KN108"/>
      <c r="KO108"/>
      <c r="KP108"/>
      <c r="KQ108"/>
      <c r="KR108"/>
      <c r="KS108"/>
      <c r="KT108"/>
      <c r="KU108"/>
      <c r="KV108"/>
      <c r="KW108"/>
      <c r="KX108"/>
      <c r="KY108"/>
      <c r="KZ108"/>
      <c r="LA108"/>
      <c r="LB108"/>
      <c r="LC108"/>
      <c r="LD108"/>
      <c r="LE108"/>
      <c r="LF108"/>
      <c r="LG108"/>
      <c r="LH108"/>
      <c r="LI108"/>
      <c r="LJ108"/>
      <c r="LK108"/>
      <c r="LL108"/>
      <c r="LM108"/>
      <c r="LN108"/>
      <c r="LO108"/>
      <c r="LP108"/>
      <c r="LQ108"/>
      <c r="LR108"/>
      <c r="LS108"/>
      <c r="LT108"/>
      <c r="LU108"/>
      <c r="LV108"/>
      <c r="LW108"/>
      <c r="LX108"/>
      <c r="LY108"/>
      <c r="LZ108"/>
      <c r="MA108"/>
      <c r="MB108"/>
      <c r="MC108"/>
      <c r="MD108"/>
      <c r="ME108"/>
      <c r="MF108"/>
      <c r="MG108"/>
      <c r="MH108"/>
      <c r="MI108"/>
      <c r="MJ108"/>
      <c r="MK108"/>
      <c r="ML108"/>
      <c r="MM108"/>
      <c r="MN108"/>
      <c r="MO108"/>
      <c r="MP108"/>
      <c r="MQ108"/>
      <c r="MR108"/>
      <c r="MS108"/>
      <c r="MT108"/>
      <c r="MU108"/>
      <c r="MV108"/>
      <c r="MW108"/>
      <c r="MX108"/>
      <c r="MY108"/>
      <c r="MZ108"/>
      <c r="NA108"/>
      <c r="NB108"/>
      <c r="NC108"/>
      <c r="ND108"/>
      <c r="NE108"/>
      <c r="NF108"/>
      <c r="NG108"/>
      <c r="NH108"/>
      <c r="NI108"/>
      <c r="NJ108"/>
      <c r="NK108"/>
      <c r="NL108"/>
      <c r="NM108"/>
      <c r="NN108"/>
      <c r="NO108"/>
      <c r="NP108"/>
      <c r="NQ108"/>
      <c r="NR108"/>
      <c r="NS108"/>
      <c r="NT108"/>
      <c r="NU108"/>
      <c r="NV108"/>
      <c r="NW108"/>
      <c r="NX108"/>
      <c r="NY108"/>
      <c r="NZ108"/>
      <c r="OA108"/>
      <c r="OB108"/>
      <c r="OC108"/>
      <c r="OD108"/>
      <c r="OE108"/>
      <c r="OF108"/>
      <c r="OG108"/>
      <c r="OH108"/>
      <c r="OI108"/>
      <c r="OJ108"/>
      <c r="OK108"/>
      <c r="OL108"/>
      <c r="OM108"/>
      <c r="ON108"/>
      <c r="OO108"/>
      <c r="OP108"/>
      <c r="OQ108"/>
      <c r="OR108"/>
      <c r="OS108"/>
      <c r="OT108"/>
      <c r="OU108"/>
      <c r="OV108"/>
      <c r="OW108"/>
      <c r="OX108"/>
      <c r="OY108"/>
      <c r="OZ108"/>
      <c r="PA108"/>
      <c r="PB108"/>
      <c r="PC108"/>
      <c r="PD108"/>
      <c r="PE108"/>
      <c r="PF108"/>
      <c r="PG108"/>
      <c r="PH108"/>
      <c r="PI108"/>
      <c r="PJ108"/>
      <c r="PK108"/>
      <c r="PL108"/>
      <c r="PM108"/>
      <c r="PN108"/>
      <c r="PO108"/>
      <c r="PP108"/>
      <c r="PQ108"/>
      <c r="PR108"/>
      <c r="PS108"/>
      <c r="PT108"/>
      <c r="PU108"/>
      <c r="PV108"/>
      <c r="PW108"/>
      <c r="PX108"/>
      <c r="PY108"/>
      <c r="PZ108"/>
      <c r="QA108"/>
      <c r="QB108"/>
      <c r="QC108"/>
      <c r="QD108"/>
      <c r="QE108"/>
      <c r="QF108"/>
      <c r="QG108"/>
      <c r="QH108"/>
      <c r="QI108"/>
      <c r="QJ108"/>
      <c r="QK108"/>
      <c r="QL108"/>
      <c r="QM108"/>
      <c r="QN108"/>
      <c r="QO108"/>
      <c r="QP108"/>
      <c r="QQ108"/>
      <c r="QR108"/>
      <c r="QS108"/>
      <c r="QT108"/>
      <c r="QU108"/>
      <c r="QV108"/>
      <c r="QW108"/>
      <c r="QX108"/>
      <c r="QY108"/>
      <c r="QZ108"/>
      <c r="RA108"/>
      <c r="RB108"/>
      <c r="RC108"/>
      <c r="RD108"/>
      <c r="RE108"/>
      <c r="RF108"/>
      <c r="RG108"/>
      <c r="RH108"/>
      <c r="RI108"/>
      <c r="RJ108"/>
      <c r="RK108"/>
      <c r="RL108"/>
      <c r="RM108"/>
      <c r="RN108"/>
      <c r="RO108"/>
      <c r="RP108"/>
      <c r="RQ108"/>
      <c r="RR108"/>
      <c r="RS108"/>
      <c r="RT108"/>
      <c r="RU108"/>
      <c r="RV108"/>
      <c r="RW108"/>
      <c r="RX108"/>
      <c r="RY108"/>
      <c r="RZ108"/>
      <c r="SA108"/>
      <c r="SB108"/>
      <c r="SC108"/>
      <c r="SD108"/>
      <c r="SE108"/>
      <c r="SF108"/>
      <c r="SG108"/>
      <c r="SH108"/>
      <c r="SI108"/>
      <c r="SJ108"/>
      <c r="SK108"/>
      <c r="SL108"/>
      <c r="SM108"/>
      <c r="SN108"/>
      <c r="SO108"/>
      <c r="SP108"/>
      <c r="SQ108"/>
      <c r="SR108"/>
      <c r="SS108"/>
      <c r="ST108"/>
      <c r="SU108"/>
      <c r="SV108"/>
      <c r="SW108"/>
      <c r="SX108"/>
      <c r="SY108"/>
      <c r="SZ108"/>
      <c r="TA108"/>
      <c r="TB108"/>
      <c r="TC108"/>
      <c r="TD108"/>
      <c r="TE108"/>
      <c r="TF108"/>
      <c r="TG108"/>
      <c r="TH108"/>
      <c r="TI108"/>
      <c r="TJ108"/>
      <c r="TK108"/>
      <c r="TL108"/>
      <c r="TM108"/>
      <c r="TN108"/>
      <c r="TO108"/>
      <c r="TP108"/>
      <c r="TQ108"/>
      <c r="TR108"/>
      <c r="TS108"/>
      <c r="TT108"/>
      <c r="TU108"/>
      <c r="TV108"/>
      <c r="TW108"/>
      <c r="TX108"/>
      <c r="TY108"/>
      <c r="TZ108"/>
      <c r="UA108"/>
      <c r="UB108"/>
      <c r="UC108"/>
      <c r="UD108"/>
      <c r="UE108"/>
      <c r="UF108"/>
      <c r="UG108"/>
      <c r="UH108"/>
      <c r="UI108"/>
      <c r="UJ108"/>
      <c r="UK108"/>
      <c r="UL108"/>
      <c r="UM108"/>
      <c r="UN108"/>
      <c r="UO108"/>
      <c r="UP108"/>
      <c r="UQ108"/>
      <c r="UR108"/>
      <c r="US108"/>
      <c r="UT108"/>
      <c r="UU108"/>
      <c r="UV108"/>
      <c r="UW108"/>
      <c r="UX108"/>
      <c r="UY108"/>
      <c r="UZ108"/>
      <c r="VA108"/>
      <c r="VB108"/>
      <c r="VC108"/>
      <c r="VD108"/>
      <c r="VE108"/>
      <c r="VF108"/>
      <c r="VG108"/>
      <c r="VH108"/>
      <c r="VI108"/>
      <c r="VJ108"/>
      <c r="VK108"/>
      <c r="VL108"/>
      <c r="VM108"/>
      <c r="VN108"/>
      <c r="VO108"/>
      <c r="VP108"/>
      <c r="VQ108"/>
      <c r="VR108"/>
      <c r="VS108"/>
      <c r="VT108"/>
      <c r="VU108"/>
      <c r="VV108"/>
      <c r="VW108"/>
      <c r="VX108"/>
      <c r="VY108"/>
      <c r="VZ108"/>
      <c r="WA108"/>
      <c r="WB108"/>
      <c r="WC108"/>
      <c r="WD108"/>
      <c r="WE108"/>
      <c r="WF108"/>
      <c r="WG108"/>
      <c r="WH108"/>
      <c r="WI108"/>
      <c r="WJ108"/>
      <c r="WK108"/>
      <c r="WL108"/>
      <c r="WM108"/>
      <c r="WN108"/>
      <c r="WO108"/>
      <c r="WP108"/>
      <c r="WQ108"/>
      <c r="WR108"/>
      <c r="WS108"/>
      <c r="WT108"/>
      <c r="WU108"/>
      <c r="WV108"/>
      <c r="WW108"/>
      <c r="WX108"/>
      <c r="WY108"/>
      <c r="WZ108"/>
      <c r="XA108"/>
      <c r="XB108"/>
      <c r="XC108"/>
      <c r="XD108"/>
      <c r="XE108"/>
      <c r="XF108"/>
      <c r="XG108"/>
      <c r="XH108"/>
      <c r="XI108"/>
      <c r="XJ108"/>
      <c r="XK108"/>
      <c r="XL108"/>
      <c r="XM108"/>
      <c r="XN108"/>
      <c r="XO108"/>
      <c r="XP108"/>
      <c r="XQ108"/>
      <c r="XR108"/>
      <c r="XS108"/>
      <c r="XT108"/>
      <c r="XU108"/>
      <c r="XV108"/>
      <c r="XW108"/>
      <c r="XX108"/>
      <c r="XY108"/>
      <c r="XZ108"/>
      <c r="YA108"/>
      <c r="YB108"/>
      <c r="YC108"/>
      <c r="YD108"/>
      <c r="YE108"/>
      <c r="YF108"/>
      <c r="YG108"/>
      <c r="YH108"/>
      <c r="YI108"/>
      <c r="YJ108"/>
      <c r="YK108"/>
      <c r="YL108"/>
      <c r="YM108"/>
      <c r="YN108"/>
      <c r="YO108"/>
      <c r="YP108"/>
      <c r="YQ108"/>
      <c r="YR108"/>
      <c r="YS108"/>
      <c r="YT108"/>
      <c r="YU108"/>
      <c r="YV108"/>
      <c r="YW108"/>
      <c r="YX108"/>
      <c r="YY108"/>
      <c r="YZ108"/>
      <c r="ZA108"/>
      <c r="ZB108"/>
      <c r="ZC108"/>
      <c r="ZD108"/>
      <c r="ZE108"/>
      <c r="ZF108"/>
      <c r="ZG108"/>
      <c r="ZH108"/>
      <c r="ZI108"/>
      <c r="ZJ108"/>
      <c r="ZK108"/>
      <c r="ZL108"/>
      <c r="ZM108"/>
      <c r="ZN108"/>
      <c r="ZO108"/>
      <c r="ZP108"/>
      <c r="ZQ108"/>
      <c r="ZR108"/>
      <c r="ZS108"/>
      <c r="ZT108"/>
      <c r="ZU108"/>
      <c r="ZV108"/>
      <c r="ZW108"/>
      <c r="ZX108"/>
      <c r="ZY108"/>
      <c r="ZZ108"/>
      <c r="AAA108"/>
      <c r="AAB108"/>
      <c r="AAC108"/>
      <c r="AAD108"/>
      <c r="AAE108"/>
      <c r="AAF108"/>
      <c r="AAG108"/>
      <c r="AAH108"/>
      <c r="AAI108"/>
      <c r="AAJ108"/>
      <c r="AAK108"/>
      <c r="AAL108"/>
      <c r="AAM108"/>
      <c r="AAN108"/>
      <c r="AAO108"/>
      <c r="AAP108"/>
      <c r="AAQ108"/>
      <c r="AAR108"/>
      <c r="AAS108"/>
      <c r="AAT108"/>
      <c r="AAU108"/>
      <c r="AAV108"/>
      <c r="AAW108"/>
      <c r="AAX108"/>
      <c r="AAY108"/>
      <c r="AAZ108"/>
      <c r="ABA108"/>
      <c r="ABB108"/>
      <c r="ABC108"/>
      <c r="ABD108"/>
      <c r="ABE108"/>
      <c r="ABF108"/>
      <c r="ABG108"/>
      <c r="ABH108"/>
      <c r="ABI108"/>
      <c r="ABJ108"/>
      <c r="ABK108"/>
      <c r="ABL108"/>
      <c r="ABM108"/>
      <c r="ABN108"/>
      <c r="ABO108"/>
      <c r="ABP108"/>
      <c r="ABQ108"/>
      <c r="ABR108"/>
      <c r="ABS108"/>
      <c r="ABT108"/>
      <c r="ABU108"/>
      <c r="ABV108"/>
      <c r="ABW108"/>
      <c r="ABX108"/>
      <c r="ABY108"/>
      <c r="ABZ108"/>
      <c r="ACA108"/>
      <c r="ACB108"/>
      <c r="ACC108"/>
      <c r="ACD108"/>
      <c r="ACE108"/>
      <c r="ACF108"/>
      <c r="ACG108"/>
      <c r="ACH108"/>
      <c r="ACI108"/>
      <c r="ACJ108"/>
      <c r="ACK108"/>
      <c r="ACL108"/>
      <c r="ACM108"/>
      <c r="ACN108"/>
      <c r="ACO108"/>
      <c r="ACP108"/>
      <c r="ACQ108"/>
      <c r="ACR108"/>
      <c r="ACS108"/>
      <c r="ACT108"/>
      <c r="ACU108"/>
      <c r="ACV108"/>
      <c r="ACW108"/>
      <c r="ACX108"/>
      <c r="ACY108"/>
      <c r="ACZ108"/>
      <c r="ADA108"/>
      <c r="ADB108"/>
      <c r="ADC108"/>
      <c r="ADD108"/>
      <c r="ADE108"/>
      <c r="ADF108"/>
      <c r="ADG108"/>
      <c r="ADH108"/>
      <c r="ADI108"/>
      <c r="ADJ108"/>
      <c r="ADK108"/>
      <c r="ADL108"/>
      <c r="ADM108"/>
      <c r="ADN108"/>
      <c r="ADO108"/>
      <c r="ADP108"/>
      <c r="ADQ108"/>
      <c r="ADR108"/>
      <c r="ADS108"/>
      <c r="ADT108"/>
      <c r="ADU108"/>
      <c r="ADV108"/>
      <c r="ADW108"/>
      <c r="ADX108"/>
      <c r="ADY108"/>
      <c r="ADZ108"/>
      <c r="AEA108"/>
      <c r="AEB108"/>
      <c r="AEC108"/>
      <c r="AED108"/>
      <c r="AEE108"/>
      <c r="AEF108"/>
      <c r="AEG108"/>
      <c r="AEH108"/>
      <c r="AEI108"/>
      <c r="AEJ108"/>
      <c r="AEK108"/>
      <c r="AEL108"/>
      <c r="AEM108"/>
      <c r="AEN108"/>
      <c r="AEO108"/>
      <c r="AEP108"/>
      <c r="AEQ108"/>
      <c r="AER108"/>
      <c r="AES108"/>
      <c r="AET108"/>
      <c r="AEU108"/>
      <c r="AEV108"/>
      <c r="AEW108"/>
      <c r="AEX108"/>
      <c r="AEY108"/>
      <c r="AEZ108"/>
      <c r="AFA108"/>
      <c r="AFB108"/>
      <c r="AFC108"/>
      <c r="AFD108"/>
      <c r="AFE108"/>
      <c r="AFF108"/>
      <c r="AFG108"/>
      <c r="AFH108"/>
      <c r="AFI108"/>
      <c r="AFJ108"/>
      <c r="AFK108"/>
      <c r="AFL108"/>
      <c r="AFM108"/>
      <c r="AFN108"/>
      <c r="AFO108"/>
      <c r="AFP108"/>
      <c r="AFQ108"/>
      <c r="AFR108"/>
      <c r="AFS108"/>
      <c r="AFT108"/>
      <c r="AFU108"/>
      <c r="AFV108"/>
      <c r="AFW108"/>
      <c r="AFX108"/>
      <c r="AFY108"/>
      <c r="AFZ108"/>
      <c r="AGA108"/>
      <c r="AGB108"/>
      <c r="AGC108"/>
      <c r="AGD108"/>
      <c r="AGE108"/>
      <c r="AGF108"/>
      <c r="AGG108"/>
      <c r="AGH108"/>
      <c r="AGI108"/>
      <c r="AGJ108"/>
      <c r="AGK108"/>
      <c r="AGL108"/>
      <c r="AGM108"/>
      <c r="AGN108"/>
      <c r="AGO108"/>
      <c r="AGP108"/>
      <c r="AGQ108"/>
      <c r="AGR108"/>
      <c r="AGS108"/>
      <c r="AGT108"/>
      <c r="AGU108"/>
      <c r="AGV108"/>
      <c r="AGW108"/>
      <c r="AGX108"/>
      <c r="AGY108"/>
      <c r="AGZ108"/>
      <c r="AHA108"/>
      <c r="AHB108"/>
      <c r="AHC108"/>
      <c r="AHD108"/>
      <c r="AHE108"/>
      <c r="AHF108"/>
      <c r="AHG108"/>
      <c r="AHH108"/>
      <c r="AHI108"/>
      <c r="AHJ108"/>
      <c r="AHK108"/>
      <c r="AHL108"/>
      <c r="AHM108"/>
      <c r="AHN108"/>
      <c r="AHO108"/>
      <c r="AHP108"/>
      <c r="AHQ108"/>
      <c r="AHR108"/>
      <c r="AHS108"/>
      <c r="AHT108"/>
      <c r="AHU108"/>
      <c r="AHV108"/>
      <c r="AHW108"/>
      <c r="AHX108"/>
      <c r="AHY108"/>
      <c r="AHZ108"/>
      <c r="AIA108"/>
      <c r="AIB108"/>
      <c r="AIC108"/>
      <c r="AID108"/>
      <c r="AIE108"/>
      <c r="AIF108"/>
      <c r="AIG108"/>
      <c r="AIH108"/>
      <c r="AII108"/>
      <c r="AIJ108"/>
      <c r="AIK108"/>
      <c r="AIL108"/>
      <c r="AIM108"/>
      <c r="AIN108"/>
      <c r="AIO108"/>
      <c r="AIP108"/>
      <c r="AIQ108"/>
      <c r="AIR108"/>
      <c r="AIS108"/>
      <c r="AIT108"/>
      <c r="AIU108"/>
      <c r="AIV108"/>
      <c r="AIW108"/>
      <c r="AIX108"/>
      <c r="AIY108"/>
      <c r="AIZ108"/>
      <c r="AJA108"/>
      <c r="AJB108"/>
      <c r="AJC108"/>
      <c r="AJD108"/>
      <c r="AJE108"/>
      <c r="AJF108"/>
      <c r="AJG108"/>
      <c r="AJH108"/>
      <c r="AJI108"/>
      <c r="AJJ108"/>
      <c r="AJK108"/>
      <c r="AJL108"/>
      <c r="AJM108"/>
      <c r="AJN108"/>
      <c r="AJO108"/>
      <c r="AJP108"/>
      <c r="AJQ108"/>
      <c r="AJR108"/>
      <c r="AJS108"/>
      <c r="AJT108"/>
      <c r="AJU108"/>
      <c r="AJV108"/>
      <c r="AJW108"/>
      <c r="AJX108"/>
      <c r="AJY108"/>
      <c r="AJZ108"/>
      <c r="AKA108"/>
      <c r="AKB108"/>
      <c r="AKC108"/>
      <c r="AKD108"/>
      <c r="AKE108"/>
      <c r="AKF108"/>
      <c r="AKG108"/>
      <c r="AKH108"/>
      <c r="AKI108"/>
      <c r="AKJ108"/>
      <c r="AKK108"/>
      <c r="AKL108"/>
      <c r="AKM108"/>
      <c r="AKN108"/>
      <c r="AKO108"/>
      <c r="AKP108"/>
      <c r="AKQ108"/>
      <c r="AKR108"/>
      <c r="AKS108"/>
      <c r="AKT108"/>
      <c r="AKU108"/>
      <c r="AKV108"/>
      <c r="AKW108"/>
      <c r="AKX108"/>
      <c r="AKY108"/>
      <c r="AKZ108"/>
      <c r="ALA108"/>
      <c r="ALB108"/>
      <c r="ALC108"/>
      <c r="ALD108"/>
      <c r="ALE108"/>
      <c r="ALF108"/>
      <c r="ALG108"/>
      <c r="ALH108"/>
      <c r="ALI108"/>
      <c r="ALJ108"/>
      <c r="ALK108"/>
      <c r="ALL108"/>
      <c r="ALM108"/>
      <c r="ALN108"/>
      <c r="ALO108"/>
      <c r="ALP108"/>
      <c r="ALQ108"/>
      <c r="ALR108"/>
      <c r="ALS108"/>
      <c r="ALT108"/>
      <c r="ALU108"/>
      <c r="ALV108"/>
      <c r="ALW108"/>
      <c r="ALX108"/>
      <c r="ALY108"/>
      <c r="ALZ108"/>
      <c r="AMA108"/>
      <c r="AMB108"/>
      <c r="AMC108"/>
      <c r="AMD108"/>
      <c r="AME108"/>
      <c r="AMF108"/>
      <c r="AMG108"/>
      <c r="AMH108"/>
      <c r="AMI108"/>
      <c r="AMJ108"/>
      <c r="AMK108"/>
      <c r="AML108"/>
      <c r="AMM108"/>
      <c r="AMN108"/>
      <c r="AMO108"/>
      <c r="AMP108"/>
      <c r="AMQ108"/>
      <c r="AMR108"/>
      <c r="AMS108"/>
      <c r="AMT108"/>
      <c r="AMU108"/>
      <c r="AMV108"/>
      <c r="AMW108"/>
      <c r="AMX108"/>
      <c r="AMY108"/>
      <c r="AMZ108"/>
      <c r="ANA108"/>
      <c r="ANB108"/>
      <c r="ANC108"/>
      <c r="AND108"/>
      <c r="ANE108"/>
      <c r="ANF108"/>
      <c r="ANG108"/>
      <c r="ANH108"/>
      <c r="ANI108"/>
      <c r="ANJ108"/>
      <c r="ANK108"/>
      <c r="ANL108"/>
      <c r="ANM108"/>
      <c r="ANN108"/>
      <c r="ANO108"/>
      <c r="ANP108"/>
    </row>
    <row r="109" spans="1:1056" s="28" customFormat="1" ht="21" x14ac:dyDescent="0.5">
      <c r="A109" s="23"/>
      <c r="B109" s="29" t="s">
        <v>93</v>
      </c>
      <c r="C109" s="25" t="s">
        <v>1</v>
      </c>
      <c r="D109" s="25"/>
      <c r="E109" s="25"/>
      <c r="F109" s="25"/>
      <c r="G109" s="25" t="s">
        <v>103</v>
      </c>
      <c r="H109" s="26" t="s">
        <v>303</v>
      </c>
      <c r="I109" s="52"/>
      <c r="J109" s="52" t="s">
        <v>127</v>
      </c>
      <c r="K109" s="52" t="s">
        <v>127</v>
      </c>
      <c r="L109" s="52" t="s">
        <v>127</v>
      </c>
      <c r="M109" s="15"/>
      <c r="N109" s="27" t="s">
        <v>133</v>
      </c>
      <c r="O109" s="27" t="s">
        <v>141</v>
      </c>
      <c r="P109" s="25" t="str">
        <f>Q7</f>
        <v>12.03.2027</v>
      </c>
      <c r="Q109" s="37" t="s">
        <v>125</v>
      </c>
      <c r="R109" s="37"/>
      <c r="S109" s="46" t="s">
        <v>120</v>
      </c>
      <c r="T109" s="46" t="s">
        <v>120</v>
      </c>
      <c r="U109" s="59">
        <f t="shared" si="14"/>
        <v>0</v>
      </c>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c r="IW109"/>
      <c r="IX109"/>
      <c r="IY109"/>
      <c r="IZ109"/>
      <c r="JA109"/>
      <c r="JB109"/>
      <c r="JC109"/>
      <c r="JD109"/>
      <c r="JE109"/>
      <c r="JF109"/>
      <c r="JG109"/>
      <c r="JH109"/>
      <c r="JI109"/>
      <c r="JJ109"/>
      <c r="JK109"/>
      <c r="JL109"/>
      <c r="JM109"/>
      <c r="JN109"/>
      <c r="JO109"/>
      <c r="JP109"/>
      <c r="JQ109"/>
      <c r="JR109"/>
      <c r="JS109"/>
      <c r="JT109"/>
      <c r="JU109"/>
      <c r="JV109"/>
      <c r="JW109"/>
      <c r="JX109"/>
      <c r="JY109"/>
      <c r="JZ109"/>
      <c r="KA109"/>
      <c r="KB109"/>
      <c r="KC109"/>
      <c r="KD109"/>
      <c r="KE109"/>
      <c r="KF109"/>
      <c r="KG109"/>
      <c r="KH109"/>
      <c r="KI109"/>
      <c r="KJ109"/>
      <c r="KK109"/>
      <c r="KL109"/>
      <c r="KM109"/>
      <c r="KN109"/>
      <c r="KO109"/>
      <c r="KP109"/>
      <c r="KQ109"/>
      <c r="KR109"/>
      <c r="KS109"/>
      <c r="KT109"/>
      <c r="KU109"/>
      <c r="KV109"/>
      <c r="KW109"/>
      <c r="KX109"/>
      <c r="KY109"/>
      <c r="KZ109"/>
      <c r="LA109"/>
      <c r="LB109"/>
      <c r="LC109"/>
      <c r="LD109"/>
      <c r="LE109"/>
      <c r="LF109"/>
      <c r="LG109"/>
      <c r="LH109"/>
      <c r="LI109"/>
      <c r="LJ109"/>
      <c r="LK109"/>
      <c r="LL109"/>
      <c r="LM109"/>
      <c r="LN109"/>
      <c r="LO109"/>
      <c r="LP109"/>
      <c r="LQ109"/>
      <c r="LR109"/>
      <c r="LS109"/>
      <c r="LT109"/>
      <c r="LU109"/>
      <c r="LV109"/>
      <c r="LW109"/>
      <c r="LX109"/>
      <c r="LY109"/>
      <c r="LZ109"/>
      <c r="MA109"/>
      <c r="MB109"/>
      <c r="MC109"/>
      <c r="MD109"/>
      <c r="ME109"/>
      <c r="MF109"/>
      <c r="MG109"/>
      <c r="MH109"/>
      <c r="MI109"/>
      <c r="MJ109"/>
      <c r="MK109"/>
      <c r="ML109"/>
      <c r="MM109"/>
      <c r="MN109"/>
      <c r="MO109"/>
      <c r="MP109"/>
      <c r="MQ109"/>
      <c r="MR109"/>
      <c r="MS109"/>
      <c r="MT109"/>
      <c r="MU109"/>
      <c r="MV109"/>
      <c r="MW109"/>
      <c r="MX109"/>
      <c r="MY109"/>
      <c r="MZ109"/>
      <c r="NA109"/>
      <c r="NB109"/>
      <c r="NC109"/>
      <c r="ND109"/>
      <c r="NE109"/>
      <c r="NF109"/>
      <c r="NG109"/>
      <c r="NH109"/>
      <c r="NI109"/>
      <c r="NJ109"/>
      <c r="NK109"/>
      <c r="NL109"/>
      <c r="NM109"/>
      <c r="NN109"/>
      <c r="NO109"/>
      <c r="NP109"/>
      <c r="NQ109"/>
      <c r="NR109"/>
      <c r="NS109"/>
      <c r="NT109"/>
      <c r="NU109"/>
      <c r="NV109"/>
      <c r="NW109"/>
      <c r="NX109"/>
      <c r="NY109"/>
      <c r="NZ109"/>
      <c r="OA109"/>
      <c r="OB109"/>
      <c r="OC109"/>
      <c r="OD109"/>
      <c r="OE109"/>
      <c r="OF109"/>
      <c r="OG109"/>
      <c r="OH109"/>
      <c r="OI109"/>
      <c r="OJ109"/>
      <c r="OK109"/>
      <c r="OL109"/>
      <c r="OM109"/>
      <c r="ON109"/>
      <c r="OO109"/>
      <c r="OP109"/>
      <c r="OQ109"/>
      <c r="OR109"/>
      <c r="OS109"/>
      <c r="OT109"/>
      <c r="OU109"/>
      <c r="OV109"/>
      <c r="OW109"/>
      <c r="OX109"/>
      <c r="OY109"/>
      <c r="OZ109"/>
      <c r="PA109"/>
      <c r="PB109"/>
      <c r="PC109"/>
      <c r="PD109"/>
      <c r="PE109"/>
      <c r="PF109"/>
      <c r="PG109"/>
      <c r="PH109"/>
      <c r="PI109"/>
      <c r="PJ109"/>
      <c r="PK109"/>
      <c r="PL109"/>
      <c r="PM109"/>
      <c r="PN109"/>
      <c r="PO109"/>
      <c r="PP109"/>
      <c r="PQ109"/>
      <c r="PR109"/>
      <c r="PS109"/>
      <c r="PT109"/>
      <c r="PU109"/>
      <c r="PV109"/>
      <c r="PW109"/>
      <c r="PX109"/>
      <c r="PY109"/>
      <c r="PZ109"/>
      <c r="QA109"/>
      <c r="QB109"/>
      <c r="QC109"/>
      <c r="QD109"/>
      <c r="QE109"/>
      <c r="QF109"/>
      <c r="QG109"/>
      <c r="QH109"/>
      <c r="QI109"/>
      <c r="QJ109"/>
      <c r="QK109"/>
      <c r="QL109"/>
      <c r="QM109"/>
      <c r="QN109"/>
      <c r="QO109"/>
      <c r="QP109"/>
      <c r="QQ109"/>
      <c r="QR109"/>
      <c r="QS109"/>
      <c r="QT109"/>
      <c r="QU109"/>
      <c r="QV109"/>
      <c r="QW109"/>
      <c r="QX109"/>
      <c r="QY109"/>
      <c r="QZ109"/>
      <c r="RA109"/>
      <c r="RB109"/>
      <c r="RC109"/>
      <c r="RD109"/>
      <c r="RE109"/>
      <c r="RF109"/>
      <c r="RG109"/>
      <c r="RH109"/>
      <c r="RI109"/>
      <c r="RJ109"/>
      <c r="RK109"/>
      <c r="RL109"/>
      <c r="RM109"/>
      <c r="RN109"/>
      <c r="RO109"/>
      <c r="RP109"/>
      <c r="RQ109"/>
      <c r="RR109"/>
      <c r="RS109"/>
      <c r="RT109"/>
      <c r="RU109"/>
      <c r="RV109"/>
      <c r="RW109"/>
      <c r="RX109"/>
      <c r="RY109"/>
      <c r="RZ109"/>
      <c r="SA109"/>
      <c r="SB109"/>
      <c r="SC109"/>
      <c r="SD109"/>
      <c r="SE109"/>
      <c r="SF109"/>
      <c r="SG109"/>
      <c r="SH109"/>
      <c r="SI109"/>
      <c r="SJ109"/>
      <c r="SK109"/>
      <c r="SL109"/>
      <c r="SM109"/>
      <c r="SN109"/>
      <c r="SO109"/>
      <c r="SP109"/>
      <c r="SQ109"/>
      <c r="SR109"/>
      <c r="SS109"/>
      <c r="ST109"/>
      <c r="SU109"/>
      <c r="SV109"/>
      <c r="SW109"/>
      <c r="SX109"/>
      <c r="SY109"/>
      <c r="SZ109"/>
      <c r="TA109"/>
      <c r="TB109"/>
      <c r="TC109"/>
      <c r="TD109"/>
      <c r="TE109"/>
      <c r="TF109"/>
      <c r="TG109"/>
      <c r="TH109"/>
      <c r="TI109"/>
      <c r="TJ109"/>
      <c r="TK109"/>
      <c r="TL109"/>
      <c r="TM109"/>
      <c r="TN109"/>
      <c r="TO109"/>
      <c r="TP109"/>
      <c r="TQ109"/>
      <c r="TR109"/>
      <c r="TS109"/>
      <c r="TT109"/>
      <c r="TU109"/>
      <c r="TV109"/>
      <c r="TW109"/>
      <c r="TX109"/>
      <c r="TY109"/>
      <c r="TZ109"/>
      <c r="UA109"/>
      <c r="UB109"/>
      <c r="UC109"/>
      <c r="UD109"/>
      <c r="UE109"/>
      <c r="UF109"/>
      <c r="UG109"/>
      <c r="UH109"/>
      <c r="UI109"/>
      <c r="UJ109"/>
      <c r="UK109"/>
      <c r="UL109"/>
      <c r="UM109"/>
      <c r="UN109"/>
      <c r="UO109"/>
      <c r="UP109"/>
      <c r="UQ109"/>
      <c r="UR109"/>
      <c r="US109"/>
      <c r="UT109"/>
      <c r="UU109"/>
      <c r="UV109"/>
      <c r="UW109"/>
      <c r="UX109"/>
      <c r="UY109"/>
      <c r="UZ109"/>
      <c r="VA109"/>
      <c r="VB109"/>
      <c r="VC109"/>
      <c r="VD109"/>
      <c r="VE109"/>
      <c r="VF109"/>
      <c r="VG109"/>
      <c r="VH109"/>
      <c r="VI109"/>
      <c r="VJ109"/>
      <c r="VK109"/>
      <c r="VL109"/>
      <c r="VM109"/>
      <c r="VN109"/>
      <c r="VO109"/>
      <c r="VP109"/>
      <c r="VQ109"/>
      <c r="VR109"/>
      <c r="VS109"/>
      <c r="VT109"/>
      <c r="VU109"/>
      <c r="VV109"/>
      <c r="VW109"/>
      <c r="VX109"/>
      <c r="VY109"/>
      <c r="VZ109"/>
      <c r="WA109"/>
      <c r="WB109"/>
      <c r="WC109"/>
      <c r="WD109"/>
      <c r="WE109"/>
      <c r="WF109"/>
      <c r="WG109"/>
      <c r="WH109"/>
      <c r="WI109"/>
      <c r="WJ109"/>
      <c r="WK109"/>
      <c r="WL109"/>
      <c r="WM109"/>
      <c r="WN109"/>
      <c r="WO109"/>
      <c r="WP109"/>
      <c r="WQ109"/>
      <c r="WR109"/>
      <c r="WS109"/>
      <c r="WT109"/>
      <c r="WU109"/>
      <c r="WV109"/>
      <c r="WW109"/>
      <c r="WX109"/>
      <c r="WY109"/>
      <c r="WZ109"/>
      <c r="XA109"/>
      <c r="XB109"/>
      <c r="XC109"/>
      <c r="XD109"/>
      <c r="XE109"/>
      <c r="XF109"/>
      <c r="XG109"/>
      <c r="XH109"/>
      <c r="XI109"/>
      <c r="XJ109"/>
      <c r="XK109"/>
      <c r="XL109"/>
      <c r="XM109"/>
      <c r="XN109"/>
      <c r="XO109"/>
      <c r="XP109"/>
      <c r="XQ109"/>
      <c r="XR109"/>
      <c r="XS109"/>
      <c r="XT109"/>
      <c r="XU109"/>
      <c r="XV109"/>
      <c r="XW109"/>
      <c r="XX109"/>
      <c r="XY109"/>
      <c r="XZ109"/>
      <c r="YA109"/>
      <c r="YB109"/>
      <c r="YC109"/>
      <c r="YD109"/>
      <c r="YE109"/>
      <c r="YF109"/>
      <c r="YG109"/>
      <c r="YH109"/>
      <c r="YI109"/>
      <c r="YJ109"/>
      <c r="YK109"/>
      <c r="YL109"/>
      <c r="YM109"/>
      <c r="YN109"/>
      <c r="YO109"/>
      <c r="YP109"/>
      <c r="YQ109"/>
      <c r="YR109"/>
      <c r="YS109"/>
      <c r="YT109"/>
      <c r="YU109"/>
      <c r="YV109"/>
      <c r="YW109"/>
      <c r="YX109"/>
      <c r="YY109"/>
      <c r="YZ109"/>
      <c r="ZA109"/>
      <c r="ZB109"/>
      <c r="ZC109"/>
      <c r="ZD109"/>
      <c r="ZE109"/>
      <c r="ZF109"/>
      <c r="ZG109"/>
      <c r="ZH109"/>
      <c r="ZI109"/>
      <c r="ZJ109"/>
      <c r="ZK109"/>
      <c r="ZL109"/>
      <c r="ZM109"/>
      <c r="ZN109"/>
      <c r="ZO109"/>
      <c r="ZP109"/>
      <c r="ZQ109"/>
      <c r="ZR109"/>
      <c r="ZS109"/>
      <c r="ZT109"/>
      <c r="ZU109"/>
      <c r="ZV109"/>
      <c r="ZW109"/>
      <c r="ZX109"/>
      <c r="ZY109"/>
      <c r="ZZ109"/>
      <c r="AAA109"/>
      <c r="AAB109"/>
      <c r="AAC109"/>
      <c r="AAD109"/>
      <c r="AAE109"/>
      <c r="AAF109"/>
      <c r="AAG109"/>
      <c r="AAH109"/>
      <c r="AAI109"/>
      <c r="AAJ109"/>
      <c r="AAK109"/>
      <c r="AAL109"/>
      <c r="AAM109"/>
      <c r="AAN109"/>
      <c r="AAO109"/>
      <c r="AAP109"/>
      <c r="AAQ109"/>
      <c r="AAR109"/>
      <c r="AAS109"/>
      <c r="AAT109"/>
      <c r="AAU109"/>
      <c r="AAV109"/>
      <c r="AAW109"/>
      <c r="AAX109"/>
      <c r="AAY109"/>
      <c r="AAZ109"/>
      <c r="ABA109"/>
      <c r="ABB109"/>
      <c r="ABC109"/>
      <c r="ABD109"/>
      <c r="ABE109"/>
      <c r="ABF109"/>
      <c r="ABG109"/>
      <c r="ABH109"/>
      <c r="ABI109"/>
      <c r="ABJ109"/>
      <c r="ABK109"/>
      <c r="ABL109"/>
      <c r="ABM109"/>
      <c r="ABN109"/>
      <c r="ABO109"/>
      <c r="ABP109"/>
      <c r="ABQ109"/>
      <c r="ABR109"/>
      <c r="ABS109"/>
      <c r="ABT109"/>
      <c r="ABU109"/>
      <c r="ABV109"/>
      <c r="ABW109"/>
      <c r="ABX109"/>
      <c r="ABY109"/>
      <c r="ABZ109"/>
      <c r="ACA109"/>
      <c r="ACB109"/>
      <c r="ACC109"/>
      <c r="ACD109"/>
      <c r="ACE109"/>
      <c r="ACF109"/>
      <c r="ACG109"/>
      <c r="ACH109"/>
      <c r="ACI109"/>
      <c r="ACJ109"/>
      <c r="ACK109"/>
      <c r="ACL109"/>
      <c r="ACM109"/>
      <c r="ACN109"/>
      <c r="ACO109"/>
      <c r="ACP109"/>
      <c r="ACQ109"/>
      <c r="ACR109"/>
      <c r="ACS109"/>
      <c r="ACT109"/>
      <c r="ACU109"/>
      <c r="ACV109"/>
      <c r="ACW109"/>
      <c r="ACX109"/>
      <c r="ACY109"/>
      <c r="ACZ109"/>
      <c r="ADA109"/>
      <c r="ADB109"/>
      <c r="ADC109"/>
      <c r="ADD109"/>
      <c r="ADE109"/>
      <c r="ADF109"/>
      <c r="ADG109"/>
      <c r="ADH109"/>
      <c r="ADI109"/>
      <c r="ADJ109"/>
      <c r="ADK109"/>
      <c r="ADL109"/>
      <c r="ADM109"/>
      <c r="ADN109"/>
      <c r="ADO109"/>
      <c r="ADP109"/>
      <c r="ADQ109"/>
      <c r="ADR109"/>
      <c r="ADS109"/>
      <c r="ADT109"/>
      <c r="ADU109"/>
      <c r="ADV109"/>
      <c r="ADW109"/>
      <c r="ADX109"/>
      <c r="ADY109"/>
      <c r="ADZ109"/>
      <c r="AEA109"/>
      <c r="AEB109"/>
      <c r="AEC109"/>
      <c r="AED109"/>
      <c r="AEE109"/>
      <c r="AEF109"/>
      <c r="AEG109"/>
      <c r="AEH109"/>
      <c r="AEI109"/>
      <c r="AEJ109"/>
      <c r="AEK109"/>
      <c r="AEL109"/>
      <c r="AEM109"/>
      <c r="AEN109"/>
      <c r="AEO109"/>
      <c r="AEP109"/>
      <c r="AEQ109"/>
      <c r="AER109"/>
      <c r="AES109"/>
      <c r="AET109"/>
      <c r="AEU109"/>
      <c r="AEV109"/>
      <c r="AEW109"/>
      <c r="AEX109"/>
      <c r="AEY109"/>
      <c r="AEZ109"/>
      <c r="AFA109"/>
      <c r="AFB109"/>
      <c r="AFC109"/>
      <c r="AFD109"/>
      <c r="AFE109"/>
      <c r="AFF109"/>
      <c r="AFG109"/>
      <c r="AFH109"/>
      <c r="AFI109"/>
      <c r="AFJ109"/>
      <c r="AFK109"/>
      <c r="AFL109"/>
      <c r="AFM109"/>
      <c r="AFN109"/>
      <c r="AFO109"/>
      <c r="AFP109"/>
      <c r="AFQ109"/>
      <c r="AFR109"/>
      <c r="AFS109"/>
      <c r="AFT109"/>
      <c r="AFU109"/>
      <c r="AFV109"/>
      <c r="AFW109"/>
      <c r="AFX109"/>
      <c r="AFY109"/>
      <c r="AFZ109"/>
      <c r="AGA109"/>
      <c r="AGB109"/>
      <c r="AGC109"/>
      <c r="AGD109"/>
      <c r="AGE109"/>
      <c r="AGF109"/>
      <c r="AGG109"/>
      <c r="AGH109"/>
      <c r="AGI109"/>
      <c r="AGJ109"/>
      <c r="AGK109"/>
      <c r="AGL109"/>
      <c r="AGM109"/>
      <c r="AGN109"/>
      <c r="AGO109"/>
      <c r="AGP109"/>
      <c r="AGQ109"/>
      <c r="AGR109"/>
      <c r="AGS109"/>
      <c r="AGT109"/>
      <c r="AGU109"/>
      <c r="AGV109"/>
      <c r="AGW109"/>
      <c r="AGX109"/>
      <c r="AGY109"/>
      <c r="AGZ109"/>
      <c r="AHA109"/>
      <c r="AHB109"/>
      <c r="AHC109"/>
      <c r="AHD109"/>
      <c r="AHE109"/>
      <c r="AHF109"/>
      <c r="AHG109"/>
      <c r="AHH109"/>
      <c r="AHI109"/>
      <c r="AHJ109"/>
      <c r="AHK109"/>
      <c r="AHL109"/>
      <c r="AHM109"/>
      <c r="AHN109"/>
      <c r="AHO109"/>
      <c r="AHP109"/>
      <c r="AHQ109"/>
      <c r="AHR109"/>
      <c r="AHS109"/>
      <c r="AHT109"/>
      <c r="AHU109"/>
      <c r="AHV109"/>
      <c r="AHW109"/>
      <c r="AHX109"/>
      <c r="AHY109"/>
      <c r="AHZ109"/>
      <c r="AIA109"/>
      <c r="AIB109"/>
      <c r="AIC109"/>
      <c r="AID109"/>
      <c r="AIE109"/>
      <c r="AIF109"/>
      <c r="AIG109"/>
      <c r="AIH109"/>
      <c r="AII109"/>
      <c r="AIJ109"/>
      <c r="AIK109"/>
      <c r="AIL109"/>
      <c r="AIM109"/>
      <c r="AIN109"/>
      <c r="AIO109"/>
      <c r="AIP109"/>
      <c r="AIQ109"/>
      <c r="AIR109"/>
      <c r="AIS109"/>
      <c r="AIT109"/>
      <c r="AIU109"/>
      <c r="AIV109"/>
      <c r="AIW109"/>
      <c r="AIX109"/>
      <c r="AIY109"/>
      <c r="AIZ109"/>
      <c r="AJA109"/>
      <c r="AJB109"/>
      <c r="AJC109"/>
      <c r="AJD109"/>
      <c r="AJE109"/>
      <c r="AJF109"/>
      <c r="AJG109"/>
      <c r="AJH109"/>
      <c r="AJI109"/>
      <c r="AJJ109"/>
      <c r="AJK109"/>
      <c r="AJL109"/>
      <c r="AJM109"/>
      <c r="AJN109"/>
      <c r="AJO109"/>
      <c r="AJP109"/>
      <c r="AJQ109"/>
      <c r="AJR109"/>
      <c r="AJS109"/>
      <c r="AJT109"/>
      <c r="AJU109"/>
      <c r="AJV109"/>
      <c r="AJW109"/>
      <c r="AJX109"/>
      <c r="AJY109"/>
      <c r="AJZ109"/>
      <c r="AKA109"/>
      <c r="AKB109"/>
      <c r="AKC109"/>
      <c r="AKD109"/>
      <c r="AKE109"/>
      <c r="AKF109"/>
      <c r="AKG109"/>
      <c r="AKH109"/>
      <c r="AKI109"/>
      <c r="AKJ109"/>
      <c r="AKK109"/>
      <c r="AKL109"/>
      <c r="AKM109"/>
      <c r="AKN109"/>
      <c r="AKO109"/>
      <c r="AKP109"/>
      <c r="AKQ109"/>
      <c r="AKR109"/>
      <c r="AKS109"/>
      <c r="AKT109"/>
      <c r="AKU109"/>
      <c r="AKV109"/>
      <c r="AKW109"/>
      <c r="AKX109"/>
      <c r="AKY109"/>
      <c r="AKZ109"/>
      <c r="ALA109"/>
      <c r="ALB109"/>
      <c r="ALC109"/>
      <c r="ALD109"/>
      <c r="ALE109"/>
      <c r="ALF109"/>
      <c r="ALG109"/>
      <c r="ALH109"/>
      <c r="ALI109"/>
      <c r="ALJ109"/>
      <c r="ALK109"/>
      <c r="ALL109"/>
      <c r="ALM109"/>
      <c r="ALN109"/>
      <c r="ALO109"/>
      <c r="ALP109"/>
      <c r="ALQ109"/>
      <c r="ALR109"/>
      <c r="ALS109"/>
      <c r="ALT109"/>
      <c r="ALU109"/>
      <c r="ALV109"/>
      <c r="ALW109"/>
      <c r="ALX109"/>
      <c r="ALY109"/>
      <c r="ALZ109"/>
      <c r="AMA109"/>
      <c r="AMB109"/>
      <c r="AMC109"/>
      <c r="AMD109"/>
      <c r="AME109"/>
      <c r="AMF109"/>
      <c r="AMG109"/>
      <c r="AMH109"/>
      <c r="AMI109"/>
      <c r="AMJ109"/>
      <c r="AMK109"/>
      <c r="AML109"/>
      <c r="AMM109"/>
      <c r="AMN109"/>
      <c r="AMO109"/>
      <c r="AMP109"/>
      <c r="AMQ109"/>
      <c r="AMR109"/>
      <c r="AMS109"/>
      <c r="AMT109"/>
      <c r="AMU109"/>
      <c r="AMV109"/>
      <c r="AMW109"/>
      <c r="AMX109"/>
      <c r="AMY109"/>
      <c r="AMZ109"/>
      <c r="ANA109"/>
      <c r="ANB109"/>
      <c r="ANC109"/>
      <c r="AND109"/>
      <c r="ANE109"/>
      <c r="ANF109"/>
      <c r="ANG109"/>
      <c r="ANH109"/>
      <c r="ANI109"/>
      <c r="ANJ109"/>
      <c r="ANK109"/>
      <c r="ANL109"/>
      <c r="ANM109"/>
      <c r="ANN109"/>
      <c r="ANO109"/>
      <c r="ANP109"/>
    </row>
    <row r="110" spans="1:1056" s="28" customFormat="1" ht="21" x14ac:dyDescent="0.5">
      <c r="A110" s="23"/>
      <c r="B110" s="29" t="s">
        <v>94</v>
      </c>
      <c r="C110" s="25" t="s">
        <v>1</v>
      </c>
      <c r="D110" s="25"/>
      <c r="E110" s="25"/>
      <c r="F110" s="25"/>
      <c r="G110" s="25" t="s">
        <v>103</v>
      </c>
      <c r="H110" s="26" t="s">
        <v>304</v>
      </c>
      <c r="I110" s="52"/>
      <c r="J110" s="52" t="s">
        <v>127</v>
      </c>
      <c r="K110" s="52" t="s">
        <v>127</v>
      </c>
      <c r="L110" s="52" t="s">
        <v>127</v>
      </c>
      <c r="M110" s="15"/>
      <c r="N110" s="27" t="s">
        <v>133</v>
      </c>
      <c r="O110" s="27" t="s">
        <v>141</v>
      </c>
      <c r="P110" s="25" t="str">
        <f>Q7</f>
        <v>12.03.2027</v>
      </c>
      <c r="Q110" s="37" t="s">
        <v>125</v>
      </c>
      <c r="R110" s="37"/>
      <c r="S110" s="46" t="s">
        <v>120</v>
      </c>
      <c r="T110" s="46" t="s">
        <v>120</v>
      </c>
      <c r="U110" s="59">
        <f t="shared" si="14"/>
        <v>0</v>
      </c>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c r="IW110"/>
      <c r="IX110"/>
      <c r="IY110"/>
      <c r="IZ110"/>
      <c r="JA110"/>
      <c r="JB110"/>
      <c r="JC110"/>
      <c r="JD110"/>
      <c r="JE110"/>
      <c r="JF110"/>
      <c r="JG110"/>
      <c r="JH110"/>
      <c r="JI110"/>
      <c r="JJ110"/>
      <c r="JK110"/>
      <c r="JL110"/>
      <c r="JM110"/>
      <c r="JN110"/>
      <c r="JO110"/>
      <c r="JP110"/>
      <c r="JQ110"/>
      <c r="JR110"/>
      <c r="JS110"/>
      <c r="JT110"/>
      <c r="JU110"/>
      <c r="JV110"/>
      <c r="JW110"/>
      <c r="JX110"/>
      <c r="JY110"/>
      <c r="JZ110"/>
      <c r="KA110"/>
      <c r="KB110"/>
      <c r="KC110"/>
      <c r="KD110"/>
      <c r="KE110"/>
      <c r="KF110"/>
      <c r="KG110"/>
      <c r="KH110"/>
      <c r="KI110"/>
      <c r="KJ110"/>
      <c r="KK110"/>
      <c r="KL110"/>
      <c r="KM110"/>
      <c r="KN110"/>
      <c r="KO110"/>
      <c r="KP110"/>
      <c r="KQ110"/>
      <c r="KR110"/>
      <c r="KS110"/>
      <c r="KT110"/>
      <c r="KU110"/>
      <c r="KV110"/>
      <c r="KW110"/>
      <c r="KX110"/>
      <c r="KY110"/>
      <c r="KZ110"/>
      <c r="LA110"/>
      <c r="LB110"/>
      <c r="LC110"/>
      <c r="LD110"/>
      <c r="LE110"/>
      <c r="LF110"/>
      <c r="LG110"/>
      <c r="LH110"/>
      <c r="LI110"/>
      <c r="LJ110"/>
      <c r="LK110"/>
      <c r="LL110"/>
      <c r="LM110"/>
      <c r="LN110"/>
      <c r="LO110"/>
      <c r="LP110"/>
      <c r="LQ110"/>
      <c r="LR110"/>
      <c r="LS110"/>
      <c r="LT110"/>
      <c r="LU110"/>
      <c r="LV110"/>
      <c r="LW110"/>
      <c r="LX110"/>
      <c r="LY110"/>
      <c r="LZ110"/>
      <c r="MA110"/>
      <c r="MB110"/>
      <c r="MC110"/>
      <c r="MD110"/>
      <c r="ME110"/>
      <c r="MF110"/>
      <c r="MG110"/>
      <c r="MH110"/>
      <c r="MI110"/>
      <c r="MJ110"/>
      <c r="MK110"/>
      <c r="ML110"/>
      <c r="MM110"/>
      <c r="MN110"/>
      <c r="MO110"/>
      <c r="MP110"/>
      <c r="MQ110"/>
      <c r="MR110"/>
      <c r="MS110"/>
      <c r="MT110"/>
      <c r="MU110"/>
      <c r="MV110"/>
      <c r="MW110"/>
      <c r="MX110"/>
      <c r="MY110"/>
      <c r="MZ110"/>
      <c r="NA110"/>
      <c r="NB110"/>
      <c r="NC110"/>
      <c r="ND110"/>
      <c r="NE110"/>
      <c r="NF110"/>
      <c r="NG110"/>
      <c r="NH110"/>
      <c r="NI110"/>
      <c r="NJ110"/>
      <c r="NK110"/>
      <c r="NL110"/>
      <c r="NM110"/>
      <c r="NN110"/>
      <c r="NO110"/>
      <c r="NP110"/>
      <c r="NQ110"/>
      <c r="NR110"/>
      <c r="NS110"/>
      <c r="NT110"/>
      <c r="NU110"/>
      <c r="NV110"/>
      <c r="NW110"/>
      <c r="NX110"/>
      <c r="NY110"/>
      <c r="NZ110"/>
      <c r="OA110"/>
      <c r="OB110"/>
      <c r="OC110"/>
      <c r="OD110"/>
      <c r="OE110"/>
      <c r="OF110"/>
      <c r="OG110"/>
      <c r="OH110"/>
      <c r="OI110"/>
      <c r="OJ110"/>
      <c r="OK110"/>
      <c r="OL110"/>
      <c r="OM110"/>
      <c r="ON110"/>
      <c r="OO110"/>
      <c r="OP110"/>
      <c r="OQ110"/>
      <c r="OR110"/>
      <c r="OS110"/>
      <c r="OT110"/>
      <c r="OU110"/>
      <c r="OV110"/>
      <c r="OW110"/>
      <c r="OX110"/>
      <c r="OY110"/>
      <c r="OZ110"/>
      <c r="PA110"/>
      <c r="PB110"/>
      <c r="PC110"/>
      <c r="PD110"/>
      <c r="PE110"/>
      <c r="PF110"/>
      <c r="PG110"/>
      <c r="PH110"/>
      <c r="PI110"/>
      <c r="PJ110"/>
      <c r="PK110"/>
      <c r="PL110"/>
      <c r="PM110"/>
      <c r="PN110"/>
      <c r="PO110"/>
      <c r="PP110"/>
      <c r="PQ110"/>
      <c r="PR110"/>
      <c r="PS110"/>
      <c r="PT110"/>
      <c r="PU110"/>
      <c r="PV110"/>
      <c r="PW110"/>
      <c r="PX110"/>
      <c r="PY110"/>
      <c r="PZ110"/>
      <c r="QA110"/>
      <c r="QB110"/>
      <c r="QC110"/>
      <c r="QD110"/>
      <c r="QE110"/>
      <c r="QF110"/>
      <c r="QG110"/>
      <c r="QH110"/>
      <c r="QI110"/>
      <c r="QJ110"/>
      <c r="QK110"/>
      <c r="QL110"/>
      <c r="QM110"/>
      <c r="QN110"/>
      <c r="QO110"/>
      <c r="QP110"/>
      <c r="QQ110"/>
      <c r="QR110"/>
      <c r="QS110"/>
      <c r="QT110"/>
      <c r="QU110"/>
      <c r="QV110"/>
      <c r="QW110"/>
      <c r="QX110"/>
      <c r="QY110"/>
      <c r="QZ110"/>
      <c r="RA110"/>
      <c r="RB110"/>
      <c r="RC110"/>
      <c r="RD110"/>
      <c r="RE110"/>
      <c r="RF110"/>
      <c r="RG110"/>
      <c r="RH110"/>
      <c r="RI110"/>
      <c r="RJ110"/>
      <c r="RK110"/>
      <c r="RL110"/>
      <c r="RM110"/>
      <c r="RN110"/>
      <c r="RO110"/>
      <c r="RP110"/>
      <c r="RQ110"/>
      <c r="RR110"/>
      <c r="RS110"/>
      <c r="RT110"/>
      <c r="RU110"/>
      <c r="RV110"/>
      <c r="RW110"/>
      <c r="RX110"/>
      <c r="RY110"/>
      <c r="RZ110"/>
      <c r="SA110"/>
      <c r="SB110"/>
      <c r="SC110"/>
      <c r="SD110"/>
      <c r="SE110"/>
      <c r="SF110"/>
      <c r="SG110"/>
      <c r="SH110"/>
      <c r="SI110"/>
      <c r="SJ110"/>
      <c r="SK110"/>
      <c r="SL110"/>
      <c r="SM110"/>
      <c r="SN110"/>
      <c r="SO110"/>
      <c r="SP110"/>
      <c r="SQ110"/>
      <c r="SR110"/>
      <c r="SS110"/>
      <c r="ST110"/>
      <c r="SU110"/>
      <c r="SV110"/>
      <c r="SW110"/>
      <c r="SX110"/>
      <c r="SY110"/>
      <c r="SZ110"/>
      <c r="TA110"/>
      <c r="TB110"/>
      <c r="TC110"/>
      <c r="TD110"/>
      <c r="TE110"/>
      <c r="TF110"/>
      <c r="TG110"/>
      <c r="TH110"/>
      <c r="TI110"/>
      <c r="TJ110"/>
      <c r="TK110"/>
      <c r="TL110"/>
      <c r="TM110"/>
      <c r="TN110"/>
      <c r="TO110"/>
      <c r="TP110"/>
      <c r="TQ110"/>
      <c r="TR110"/>
      <c r="TS110"/>
      <c r="TT110"/>
      <c r="TU110"/>
      <c r="TV110"/>
      <c r="TW110"/>
      <c r="TX110"/>
      <c r="TY110"/>
      <c r="TZ110"/>
      <c r="UA110"/>
      <c r="UB110"/>
      <c r="UC110"/>
      <c r="UD110"/>
      <c r="UE110"/>
      <c r="UF110"/>
      <c r="UG110"/>
      <c r="UH110"/>
      <c r="UI110"/>
      <c r="UJ110"/>
      <c r="UK110"/>
      <c r="UL110"/>
      <c r="UM110"/>
      <c r="UN110"/>
      <c r="UO110"/>
      <c r="UP110"/>
      <c r="UQ110"/>
      <c r="UR110"/>
      <c r="US110"/>
      <c r="UT110"/>
      <c r="UU110"/>
      <c r="UV110"/>
      <c r="UW110"/>
      <c r="UX110"/>
      <c r="UY110"/>
      <c r="UZ110"/>
      <c r="VA110"/>
      <c r="VB110"/>
      <c r="VC110"/>
      <c r="VD110"/>
      <c r="VE110"/>
      <c r="VF110"/>
      <c r="VG110"/>
      <c r="VH110"/>
      <c r="VI110"/>
      <c r="VJ110"/>
      <c r="VK110"/>
      <c r="VL110"/>
      <c r="VM110"/>
      <c r="VN110"/>
      <c r="VO110"/>
      <c r="VP110"/>
      <c r="VQ110"/>
      <c r="VR110"/>
      <c r="VS110"/>
      <c r="VT110"/>
      <c r="VU110"/>
      <c r="VV110"/>
      <c r="VW110"/>
      <c r="VX110"/>
      <c r="VY110"/>
      <c r="VZ110"/>
      <c r="WA110"/>
      <c r="WB110"/>
      <c r="WC110"/>
      <c r="WD110"/>
      <c r="WE110"/>
      <c r="WF110"/>
      <c r="WG110"/>
      <c r="WH110"/>
      <c r="WI110"/>
      <c r="WJ110"/>
      <c r="WK110"/>
      <c r="WL110"/>
      <c r="WM110"/>
      <c r="WN110"/>
      <c r="WO110"/>
      <c r="WP110"/>
      <c r="WQ110"/>
      <c r="WR110"/>
      <c r="WS110"/>
      <c r="WT110"/>
      <c r="WU110"/>
      <c r="WV110"/>
      <c r="WW110"/>
      <c r="WX110"/>
      <c r="WY110"/>
      <c r="WZ110"/>
      <c r="XA110"/>
      <c r="XB110"/>
      <c r="XC110"/>
      <c r="XD110"/>
      <c r="XE110"/>
      <c r="XF110"/>
      <c r="XG110"/>
      <c r="XH110"/>
      <c r="XI110"/>
      <c r="XJ110"/>
      <c r="XK110"/>
      <c r="XL110"/>
      <c r="XM110"/>
      <c r="XN110"/>
      <c r="XO110"/>
      <c r="XP110"/>
      <c r="XQ110"/>
      <c r="XR110"/>
      <c r="XS110"/>
      <c r="XT110"/>
      <c r="XU110"/>
      <c r="XV110"/>
      <c r="XW110"/>
      <c r="XX110"/>
      <c r="XY110"/>
      <c r="XZ110"/>
      <c r="YA110"/>
      <c r="YB110"/>
      <c r="YC110"/>
      <c r="YD110"/>
      <c r="YE110"/>
      <c r="YF110"/>
      <c r="YG110"/>
      <c r="YH110"/>
      <c r="YI110"/>
      <c r="YJ110"/>
      <c r="YK110"/>
      <c r="YL110"/>
      <c r="YM110"/>
      <c r="YN110"/>
      <c r="YO110"/>
      <c r="YP110"/>
      <c r="YQ110"/>
      <c r="YR110"/>
      <c r="YS110"/>
      <c r="YT110"/>
      <c r="YU110"/>
      <c r="YV110"/>
      <c r="YW110"/>
      <c r="YX110"/>
      <c r="YY110"/>
      <c r="YZ110"/>
      <c r="ZA110"/>
      <c r="ZB110"/>
      <c r="ZC110"/>
      <c r="ZD110"/>
      <c r="ZE110"/>
      <c r="ZF110"/>
      <c r="ZG110"/>
      <c r="ZH110"/>
      <c r="ZI110"/>
      <c r="ZJ110"/>
      <c r="ZK110"/>
      <c r="ZL110"/>
      <c r="ZM110"/>
      <c r="ZN110"/>
      <c r="ZO110"/>
      <c r="ZP110"/>
      <c r="ZQ110"/>
      <c r="ZR110"/>
      <c r="ZS110"/>
      <c r="ZT110"/>
      <c r="ZU110"/>
      <c r="ZV110"/>
      <c r="ZW110"/>
      <c r="ZX110"/>
      <c r="ZY110"/>
      <c r="ZZ110"/>
      <c r="AAA110"/>
      <c r="AAB110"/>
      <c r="AAC110"/>
      <c r="AAD110"/>
      <c r="AAE110"/>
      <c r="AAF110"/>
      <c r="AAG110"/>
      <c r="AAH110"/>
      <c r="AAI110"/>
      <c r="AAJ110"/>
      <c r="AAK110"/>
      <c r="AAL110"/>
      <c r="AAM110"/>
      <c r="AAN110"/>
      <c r="AAO110"/>
      <c r="AAP110"/>
      <c r="AAQ110"/>
      <c r="AAR110"/>
      <c r="AAS110"/>
      <c r="AAT110"/>
      <c r="AAU110"/>
      <c r="AAV110"/>
      <c r="AAW110"/>
      <c r="AAX110"/>
      <c r="AAY110"/>
      <c r="AAZ110"/>
      <c r="ABA110"/>
      <c r="ABB110"/>
      <c r="ABC110"/>
      <c r="ABD110"/>
      <c r="ABE110"/>
      <c r="ABF110"/>
      <c r="ABG110"/>
      <c r="ABH110"/>
      <c r="ABI110"/>
      <c r="ABJ110"/>
      <c r="ABK110"/>
      <c r="ABL110"/>
      <c r="ABM110"/>
      <c r="ABN110"/>
      <c r="ABO110"/>
      <c r="ABP110"/>
      <c r="ABQ110"/>
      <c r="ABR110"/>
      <c r="ABS110"/>
      <c r="ABT110"/>
      <c r="ABU110"/>
      <c r="ABV110"/>
      <c r="ABW110"/>
      <c r="ABX110"/>
      <c r="ABY110"/>
      <c r="ABZ110"/>
      <c r="ACA110"/>
      <c r="ACB110"/>
      <c r="ACC110"/>
      <c r="ACD110"/>
      <c r="ACE110"/>
      <c r="ACF110"/>
      <c r="ACG110"/>
      <c r="ACH110"/>
      <c r="ACI110"/>
      <c r="ACJ110"/>
      <c r="ACK110"/>
      <c r="ACL110"/>
      <c r="ACM110"/>
      <c r="ACN110"/>
      <c r="ACO110"/>
      <c r="ACP110"/>
      <c r="ACQ110"/>
      <c r="ACR110"/>
      <c r="ACS110"/>
      <c r="ACT110"/>
      <c r="ACU110"/>
      <c r="ACV110"/>
      <c r="ACW110"/>
      <c r="ACX110"/>
      <c r="ACY110"/>
      <c r="ACZ110"/>
      <c r="ADA110"/>
      <c r="ADB110"/>
      <c r="ADC110"/>
      <c r="ADD110"/>
      <c r="ADE110"/>
      <c r="ADF110"/>
      <c r="ADG110"/>
      <c r="ADH110"/>
      <c r="ADI110"/>
      <c r="ADJ110"/>
      <c r="ADK110"/>
      <c r="ADL110"/>
      <c r="ADM110"/>
      <c r="ADN110"/>
      <c r="ADO110"/>
      <c r="ADP110"/>
      <c r="ADQ110"/>
      <c r="ADR110"/>
      <c r="ADS110"/>
      <c r="ADT110"/>
      <c r="ADU110"/>
      <c r="ADV110"/>
      <c r="ADW110"/>
      <c r="ADX110"/>
      <c r="ADY110"/>
      <c r="ADZ110"/>
      <c r="AEA110"/>
      <c r="AEB110"/>
      <c r="AEC110"/>
      <c r="AED110"/>
      <c r="AEE110"/>
      <c r="AEF110"/>
      <c r="AEG110"/>
      <c r="AEH110"/>
      <c r="AEI110"/>
      <c r="AEJ110"/>
      <c r="AEK110"/>
      <c r="AEL110"/>
      <c r="AEM110"/>
      <c r="AEN110"/>
      <c r="AEO110"/>
      <c r="AEP110"/>
      <c r="AEQ110"/>
      <c r="AER110"/>
      <c r="AES110"/>
      <c r="AET110"/>
      <c r="AEU110"/>
      <c r="AEV110"/>
      <c r="AEW110"/>
      <c r="AEX110"/>
      <c r="AEY110"/>
      <c r="AEZ110"/>
      <c r="AFA110"/>
      <c r="AFB110"/>
      <c r="AFC110"/>
      <c r="AFD110"/>
      <c r="AFE110"/>
      <c r="AFF110"/>
      <c r="AFG110"/>
      <c r="AFH110"/>
      <c r="AFI110"/>
      <c r="AFJ110"/>
      <c r="AFK110"/>
      <c r="AFL110"/>
      <c r="AFM110"/>
      <c r="AFN110"/>
      <c r="AFO110"/>
      <c r="AFP110"/>
      <c r="AFQ110"/>
      <c r="AFR110"/>
      <c r="AFS110"/>
      <c r="AFT110"/>
      <c r="AFU110"/>
      <c r="AFV110"/>
      <c r="AFW110"/>
      <c r="AFX110"/>
      <c r="AFY110"/>
      <c r="AFZ110"/>
      <c r="AGA110"/>
      <c r="AGB110"/>
      <c r="AGC110"/>
      <c r="AGD110"/>
      <c r="AGE110"/>
      <c r="AGF110"/>
      <c r="AGG110"/>
      <c r="AGH110"/>
      <c r="AGI110"/>
      <c r="AGJ110"/>
      <c r="AGK110"/>
      <c r="AGL110"/>
      <c r="AGM110"/>
      <c r="AGN110"/>
      <c r="AGO110"/>
      <c r="AGP110"/>
      <c r="AGQ110"/>
      <c r="AGR110"/>
      <c r="AGS110"/>
      <c r="AGT110"/>
      <c r="AGU110"/>
      <c r="AGV110"/>
      <c r="AGW110"/>
      <c r="AGX110"/>
      <c r="AGY110"/>
      <c r="AGZ110"/>
      <c r="AHA110"/>
      <c r="AHB110"/>
      <c r="AHC110"/>
      <c r="AHD110"/>
      <c r="AHE110"/>
      <c r="AHF110"/>
      <c r="AHG110"/>
      <c r="AHH110"/>
      <c r="AHI110"/>
      <c r="AHJ110"/>
      <c r="AHK110"/>
      <c r="AHL110"/>
      <c r="AHM110"/>
      <c r="AHN110"/>
      <c r="AHO110"/>
      <c r="AHP110"/>
      <c r="AHQ110"/>
      <c r="AHR110"/>
      <c r="AHS110"/>
      <c r="AHT110"/>
      <c r="AHU110"/>
      <c r="AHV110"/>
      <c r="AHW110"/>
      <c r="AHX110"/>
      <c r="AHY110"/>
      <c r="AHZ110"/>
      <c r="AIA110"/>
      <c r="AIB110"/>
      <c r="AIC110"/>
      <c r="AID110"/>
      <c r="AIE110"/>
      <c r="AIF110"/>
      <c r="AIG110"/>
      <c r="AIH110"/>
      <c r="AII110"/>
      <c r="AIJ110"/>
      <c r="AIK110"/>
      <c r="AIL110"/>
      <c r="AIM110"/>
      <c r="AIN110"/>
      <c r="AIO110"/>
      <c r="AIP110"/>
      <c r="AIQ110"/>
      <c r="AIR110"/>
      <c r="AIS110"/>
      <c r="AIT110"/>
      <c r="AIU110"/>
      <c r="AIV110"/>
      <c r="AIW110"/>
      <c r="AIX110"/>
      <c r="AIY110"/>
      <c r="AIZ110"/>
      <c r="AJA110"/>
      <c r="AJB110"/>
      <c r="AJC110"/>
      <c r="AJD110"/>
      <c r="AJE110"/>
      <c r="AJF110"/>
      <c r="AJG110"/>
      <c r="AJH110"/>
      <c r="AJI110"/>
      <c r="AJJ110"/>
      <c r="AJK110"/>
      <c r="AJL110"/>
      <c r="AJM110"/>
      <c r="AJN110"/>
      <c r="AJO110"/>
      <c r="AJP110"/>
      <c r="AJQ110"/>
      <c r="AJR110"/>
      <c r="AJS110"/>
      <c r="AJT110"/>
      <c r="AJU110"/>
      <c r="AJV110"/>
      <c r="AJW110"/>
      <c r="AJX110"/>
      <c r="AJY110"/>
      <c r="AJZ110"/>
      <c r="AKA110"/>
      <c r="AKB110"/>
      <c r="AKC110"/>
      <c r="AKD110"/>
      <c r="AKE110"/>
      <c r="AKF110"/>
      <c r="AKG110"/>
      <c r="AKH110"/>
      <c r="AKI110"/>
      <c r="AKJ110"/>
      <c r="AKK110"/>
      <c r="AKL110"/>
      <c r="AKM110"/>
      <c r="AKN110"/>
      <c r="AKO110"/>
      <c r="AKP110"/>
      <c r="AKQ110"/>
      <c r="AKR110"/>
      <c r="AKS110"/>
      <c r="AKT110"/>
      <c r="AKU110"/>
      <c r="AKV110"/>
      <c r="AKW110"/>
      <c r="AKX110"/>
      <c r="AKY110"/>
      <c r="AKZ110"/>
      <c r="ALA110"/>
      <c r="ALB110"/>
      <c r="ALC110"/>
      <c r="ALD110"/>
      <c r="ALE110"/>
      <c r="ALF110"/>
      <c r="ALG110"/>
      <c r="ALH110"/>
      <c r="ALI110"/>
      <c r="ALJ110"/>
      <c r="ALK110"/>
      <c r="ALL110"/>
      <c r="ALM110"/>
      <c r="ALN110"/>
      <c r="ALO110"/>
      <c r="ALP110"/>
      <c r="ALQ110"/>
      <c r="ALR110"/>
      <c r="ALS110"/>
      <c r="ALT110"/>
      <c r="ALU110"/>
      <c r="ALV110"/>
      <c r="ALW110"/>
      <c r="ALX110"/>
      <c r="ALY110"/>
      <c r="ALZ110"/>
      <c r="AMA110"/>
      <c r="AMB110"/>
      <c r="AMC110"/>
      <c r="AMD110"/>
      <c r="AME110"/>
      <c r="AMF110"/>
      <c r="AMG110"/>
      <c r="AMH110"/>
      <c r="AMI110"/>
      <c r="AMJ110"/>
      <c r="AMK110"/>
      <c r="AML110"/>
      <c r="AMM110"/>
      <c r="AMN110"/>
      <c r="AMO110"/>
      <c r="AMP110"/>
      <c r="AMQ110"/>
      <c r="AMR110"/>
      <c r="AMS110"/>
      <c r="AMT110"/>
      <c r="AMU110"/>
      <c r="AMV110"/>
      <c r="AMW110"/>
      <c r="AMX110"/>
      <c r="AMY110"/>
      <c r="AMZ110"/>
      <c r="ANA110"/>
      <c r="ANB110"/>
      <c r="ANC110"/>
      <c r="AND110"/>
      <c r="ANE110"/>
      <c r="ANF110"/>
      <c r="ANG110"/>
      <c r="ANH110"/>
      <c r="ANI110"/>
      <c r="ANJ110"/>
      <c r="ANK110"/>
      <c r="ANL110"/>
      <c r="ANM110"/>
      <c r="ANN110"/>
      <c r="ANO110"/>
      <c r="ANP110"/>
    </row>
    <row r="111" spans="1:1056" s="28" customFormat="1" ht="21" x14ac:dyDescent="0.5">
      <c r="A111" s="23"/>
      <c r="B111" s="29" t="s">
        <v>95</v>
      </c>
      <c r="C111" s="25" t="s">
        <v>1</v>
      </c>
      <c r="D111" s="25"/>
      <c r="E111" s="25"/>
      <c r="F111" s="25"/>
      <c r="G111" s="25" t="s">
        <v>103</v>
      </c>
      <c r="H111" s="26" t="s">
        <v>305</v>
      </c>
      <c r="I111" s="52"/>
      <c r="J111" s="52" t="s">
        <v>127</v>
      </c>
      <c r="K111" s="52" t="s">
        <v>127</v>
      </c>
      <c r="L111" s="52" t="s">
        <v>127</v>
      </c>
      <c r="M111" s="15"/>
      <c r="N111" s="27" t="s">
        <v>133</v>
      </c>
      <c r="O111" s="27" t="s">
        <v>141</v>
      </c>
      <c r="P111" s="25" t="str">
        <f>Q7</f>
        <v>12.03.2027</v>
      </c>
      <c r="Q111" s="37" t="s">
        <v>125</v>
      </c>
      <c r="R111" s="37"/>
      <c r="S111" s="46" t="s">
        <v>120</v>
      </c>
      <c r="T111" s="46" t="s">
        <v>120</v>
      </c>
      <c r="U111" s="59">
        <f t="shared" si="14"/>
        <v>0</v>
      </c>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c r="IW111"/>
      <c r="IX111"/>
      <c r="IY111"/>
      <c r="IZ111"/>
      <c r="JA111"/>
      <c r="JB111"/>
      <c r="JC111"/>
      <c r="JD111"/>
      <c r="JE111"/>
      <c r="JF111"/>
      <c r="JG111"/>
      <c r="JH111"/>
      <c r="JI111"/>
      <c r="JJ111"/>
      <c r="JK111"/>
      <c r="JL111"/>
      <c r="JM111"/>
      <c r="JN111"/>
      <c r="JO111"/>
      <c r="JP111"/>
      <c r="JQ111"/>
      <c r="JR111"/>
      <c r="JS111"/>
      <c r="JT111"/>
      <c r="JU111"/>
      <c r="JV111"/>
      <c r="JW111"/>
      <c r="JX111"/>
      <c r="JY111"/>
      <c r="JZ111"/>
      <c r="KA111"/>
      <c r="KB111"/>
      <c r="KC111"/>
      <c r="KD111"/>
      <c r="KE111"/>
      <c r="KF111"/>
      <c r="KG111"/>
      <c r="KH111"/>
      <c r="KI111"/>
      <c r="KJ111"/>
      <c r="KK111"/>
      <c r="KL111"/>
      <c r="KM111"/>
      <c r="KN111"/>
      <c r="KO111"/>
      <c r="KP111"/>
      <c r="KQ111"/>
      <c r="KR111"/>
      <c r="KS111"/>
      <c r="KT111"/>
      <c r="KU111"/>
      <c r="KV111"/>
      <c r="KW111"/>
      <c r="KX111"/>
      <c r="KY111"/>
      <c r="KZ111"/>
      <c r="LA111"/>
      <c r="LB111"/>
      <c r="LC111"/>
      <c r="LD111"/>
      <c r="LE111"/>
      <c r="LF111"/>
      <c r="LG111"/>
      <c r="LH111"/>
      <c r="LI111"/>
      <c r="LJ111"/>
      <c r="LK111"/>
      <c r="LL111"/>
      <c r="LM111"/>
      <c r="LN111"/>
      <c r="LO111"/>
      <c r="LP111"/>
      <c r="LQ111"/>
      <c r="LR111"/>
      <c r="LS111"/>
      <c r="LT111"/>
      <c r="LU111"/>
      <c r="LV111"/>
      <c r="LW111"/>
      <c r="LX111"/>
      <c r="LY111"/>
      <c r="LZ111"/>
      <c r="MA111"/>
      <c r="MB111"/>
      <c r="MC111"/>
      <c r="MD111"/>
      <c r="ME111"/>
      <c r="MF111"/>
      <c r="MG111"/>
      <c r="MH111"/>
      <c r="MI111"/>
      <c r="MJ111"/>
      <c r="MK111"/>
      <c r="ML111"/>
      <c r="MM111"/>
      <c r="MN111"/>
      <c r="MO111"/>
      <c r="MP111"/>
      <c r="MQ111"/>
      <c r="MR111"/>
      <c r="MS111"/>
      <c r="MT111"/>
      <c r="MU111"/>
      <c r="MV111"/>
      <c r="MW111"/>
      <c r="MX111"/>
      <c r="MY111"/>
      <c r="MZ111"/>
      <c r="NA111"/>
      <c r="NB111"/>
      <c r="NC111"/>
      <c r="ND111"/>
      <c r="NE111"/>
      <c r="NF111"/>
      <c r="NG111"/>
      <c r="NH111"/>
      <c r="NI111"/>
      <c r="NJ111"/>
      <c r="NK111"/>
      <c r="NL111"/>
      <c r="NM111"/>
      <c r="NN111"/>
      <c r="NO111"/>
      <c r="NP111"/>
      <c r="NQ111"/>
      <c r="NR111"/>
      <c r="NS111"/>
      <c r="NT111"/>
      <c r="NU111"/>
      <c r="NV111"/>
      <c r="NW111"/>
      <c r="NX111"/>
      <c r="NY111"/>
      <c r="NZ111"/>
      <c r="OA111"/>
      <c r="OB111"/>
      <c r="OC111"/>
      <c r="OD111"/>
      <c r="OE111"/>
      <c r="OF111"/>
      <c r="OG111"/>
      <c r="OH111"/>
      <c r="OI111"/>
      <c r="OJ111"/>
      <c r="OK111"/>
      <c r="OL111"/>
      <c r="OM111"/>
      <c r="ON111"/>
      <c r="OO111"/>
      <c r="OP111"/>
      <c r="OQ111"/>
      <c r="OR111"/>
      <c r="OS111"/>
      <c r="OT111"/>
      <c r="OU111"/>
      <c r="OV111"/>
      <c r="OW111"/>
      <c r="OX111"/>
      <c r="OY111"/>
      <c r="OZ111"/>
      <c r="PA111"/>
      <c r="PB111"/>
      <c r="PC111"/>
      <c r="PD111"/>
      <c r="PE111"/>
      <c r="PF111"/>
      <c r="PG111"/>
      <c r="PH111"/>
      <c r="PI111"/>
      <c r="PJ111"/>
      <c r="PK111"/>
      <c r="PL111"/>
      <c r="PM111"/>
      <c r="PN111"/>
      <c r="PO111"/>
      <c r="PP111"/>
      <c r="PQ111"/>
      <c r="PR111"/>
      <c r="PS111"/>
      <c r="PT111"/>
      <c r="PU111"/>
      <c r="PV111"/>
      <c r="PW111"/>
      <c r="PX111"/>
      <c r="PY111"/>
      <c r="PZ111"/>
      <c r="QA111"/>
      <c r="QB111"/>
      <c r="QC111"/>
      <c r="QD111"/>
      <c r="QE111"/>
      <c r="QF111"/>
      <c r="QG111"/>
      <c r="QH111"/>
      <c r="QI111"/>
      <c r="QJ111"/>
      <c r="QK111"/>
      <c r="QL111"/>
      <c r="QM111"/>
      <c r="QN111"/>
      <c r="QO111"/>
      <c r="QP111"/>
      <c r="QQ111"/>
      <c r="QR111"/>
      <c r="QS111"/>
      <c r="QT111"/>
      <c r="QU111"/>
      <c r="QV111"/>
      <c r="QW111"/>
      <c r="QX111"/>
      <c r="QY111"/>
      <c r="QZ111"/>
      <c r="RA111"/>
      <c r="RB111"/>
      <c r="RC111"/>
      <c r="RD111"/>
      <c r="RE111"/>
      <c r="RF111"/>
      <c r="RG111"/>
      <c r="RH111"/>
      <c r="RI111"/>
      <c r="RJ111"/>
      <c r="RK111"/>
      <c r="RL111"/>
      <c r="RM111"/>
      <c r="RN111"/>
      <c r="RO111"/>
      <c r="RP111"/>
      <c r="RQ111"/>
      <c r="RR111"/>
      <c r="RS111"/>
      <c r="RT111"/>
      <c r="RU111"/>
      <c r="RV111"/>
      <c r="RW111"/>
      <c r="RX111"/>
      <c r="RY111"/>
      <c r="RZ111"/>
      <c r="SA111"/>
      <c r="SB111"/>
      <c r="SC111"/>
      <c r="SD111"/>
      <c r="SE111"/>
      <c r="SF111"/>
      <c r="SG111"/>
      <c r="SH111"/>
      <c r="SI111"/>
      <c r="SJ111"/>
      <c r="SK111"/>
      <c r="SL111"/>
      <c r="SM111"/>
      <c r="SN111"/>
      <c r="SO111"/>
      <c r="SP111"/>
      <c r="SQ111"/>
      <c r="SR111"/>
      <c r="SS111"/>
      <c r="ST111"/>
      <c r="SU111"/>
      <c r="SV111"/>
      <c r="SW111"/>
      <c r="SX111"/>
      <c r="SY111"/>
      <c r="SZ111"/>
      <c r="TA111"/>
      <c r="TB111"/>
      <c r="TC111"/>
      <c r="TD111"/>
      <c r="TE111"/>
      <c r="TF111"/>
      <c r="TG111"/>
      <c r="TH111"/>
      <c r="TI111"/>
      <c r="TJ111"/>
      <c r="TK111"/>
      <c r="TL111"/>
      <c r="TM111"/>
      <c r="TN111"/>
      <c r="TO111"/>
      <c r="TP111"/>
      <c r="TQ111"/>
      <c r="TR111"/>
      <c r="TS111"/>
      <c r="TT111"/>
      <c r="TU111"/>
      <c r="TV111"/>
      <c r="TW111"/>
      <c r="TX111"/>
      <c r="TY111"/>
      <c r="TZ111"/>
      <c r="UA111"/>
      <c r="UB111"/>
      <c r="UC111"/>
      <c r="UD111"/>
      <c r="UE111"/>
      <c r="UF111"/>
      <c r="UG111"/>
      <c r="UH111"/>
      <c r="UI111"/>
      <c r="UJ111"/>
      <c r="UK111"/>
      <c r="UL111"/>
      <c r="UM111"/>
      <c r="UN111"/>
      <c r="UO111"/>
      <c r="UP111"/>
      <c r="UQ111"/>
      <c r="UR111"/>
      <c r="US111"/>
      <c r="UT111"/>
      <c r="UU111"/>
      <c r="UV111"/>
      <c r="UW111"/>
      <c r="UX111"/>
      <c r="UY111"/>
      <c r="UZ111"/>
      <c r="VA111"/>
      <c r="VB111"/>
      <c r="VC111"/>
      <c r="VD111"/>
      <c r="VE111"/>
      <c r="VF111"/>
      <c r="VG111"/>
      <c r="VH111"/>
      <c r="VI111"/>
      <c r="VJ111"/>
      <c r="VK111"/>
      <c r="VL111"/>
      <c r="VM111"/>
      <c r="VN111"/>
      <c r="VO111"/>
      <c r="VP111"/>
      <c r="VQ111"/>
      <c r="VR111"/>
      <c r="VS111"/>
      <c r="VT111"/>
      <c r="VU111"/>
      <c r="VV111"/>
      <c r="VW111"/>
      <c r="VX111"/>
      <c r="VY111"/>
      <c r="VZ111"/>
      <c r="WA111"/>
      <c r="WB111"/>
      <c r="WC111"/>
      <c r="WD111"/>
      <c r="WE111"/>
      <c r="WF111"/>
      <c r="WG111"/>
      <c r="WH111"/>
      <c r="WI111"/>
      <c r="WJ111"/>
      <c r="WK111"/>
      <c r="WL111"/>
      <c r="WM111"/>
      <c r="WN111"/>
      <c r="WO111"/>
      <c r="WP111"/>
      <c r="WQ111"/>
      <c r="WR111"/>
      <c r="WS111"/>
      <c r="WT111"/>
      <c r="WU111"/>
      <c r="WV111"/>
      <c r="WW111"/>
      <c r="WX111"/>
      <c r="WY111"/>
      <c r="WZ111"/>
      <c r="XA111"/>
      <c r="XB111"/>
      <c r="XC111"/>
      <c r="XD111"/>
      <c r="XE111"/>
      <c r="XF111"/>
      <c r="XG111"/>
      <c r="XH111"/>
      <c r="XI111"/>
      <c r="XJ111"/>
      <c r="XK111"/>
      <c r="XL111"/>
      <c r="XM111"/>
      <c r="XN111"/>
      <c r="XO111"/>
      <c r="XP111"/>
      <c r="XQ111"/>
      <c r="XR111"/>
      <c r="XS111"/>
      <c r="XT111"/>
      <c r="XU111"/>
      <c r="XV111"/>
      <c r="XW111"/>
      <c r="XX111"/>
      <c r="XY111"/>
      <c r="XZ111"/>
      <c r="YA111"/>
      <c r="YB111"/>
      <c r="YC111"/>
      <c r="YD111"/>
      <c r="YE111"/>
      <c r="YF111"/>
      <c r="YG111"/>
      <c r="YH111"/>
      <c r="YI111"/>
      <c r="YJ111"/>
      <c r="YK111"/>
      <c r="YL111"/>
      <c r="YM111"/>
      <c r="YN111"/>
      <c r="YO111"/>
      <c r="YP111"/>
      <c r="YQ111"/>
      <c r="YR111"/>
      <c r="YS111"/>
      <c r="YT111"/>
      <c r="YU111"/>
      <c r="YV111"/>
      <c r="YW111"/>
      <c r="YX111"/>
      <c r="YY111"/>
      <c r="YZ111"/>
      <c r="ZA111"/>
      <c r="ZB111"/>
      <c r="ZC111"/>
      <c r="ZD111"/>
      <c r="ZE111"/>
      <c r="ZF111"/>
      <c r="ZG111"/>
      <c r="ZH111"/>
      <c r="ZI111"/>
      <c r="ZJ111"/>
      <c r="ZK111"/>
      <c r="ZL111"/>
      <c r="ZM111"/>
      <c r="ZN111"/>
      <c r="ZO111"/>
      <c r="ZP111"/>
      <c r="ZQ111"/>
      <c r="ZR111"/>
      <c r="ZS111"/>
      <c r="ZT111"/>
      <c r="ZU111"/>
      <c r="ZV111"/>
      <c r="ZW111"/>
      <c r="ZX111"/>
      <c r="ZY111"/>
      <c r="ZZ111"/>
      <c r="AAA111"/>
      <c r="AAB111"/>
      <c r="AAC111"/>
      <c r="AAD111"/>
      <c r="AAE111"/>
      <c r="AAF111"/>
      <c r="AAG111"/>
      <c r="AAH111"/>
      <c r="AAI111"/>
      <c r="AAJ111"/>
      <c r="AAK111"/>
      <c r="AAL111"/>
      <c r="AAM111"/>
      <c r="AAN111"/>
      <c r="AAO111"/>
      <c r="AAP111"/>
      <c r="AAQ111"/>
      <c r="AAR111"/>
      <c r="AAS111"/>
      <c r="AAT111"/>
      <c r="AAU111"/>
      <c r="AAV111"/>
      <c r="AAW111"/>
      <c r="AAX111"/>
      <c r="AAY111"/>
      <c r="AAZ111"/>
      <c r="ABA111"/>
      <c r="ABB111"/>
      <c r="ABC111"/>
      <c r="ABD111"/>
      <c r="ABE111"/>
      <c r="ABF111"/>
      <c r="ABG111"/>
      <c r="ABH111"/>
      <c r="ABI111"/>
      <c r="ABJ111"/>
      <c r="ABK111"/>
      <c r="ABL111"/>
      <c r="ABM111"/>
      <c r="ABN111"/>
      <c r="ABO111"/>
      <c r="ABP111"/>
      <c r="ABQ111"/>
      <c r="ABR111"/>
      <c r="ABS111"/>
      <c r="ABT111"/>
      <c r="ABU111"/>
      <c r="ABV111"/>
      <c r="ABW111"/>
      <c r="ABX111"/>
      <c r="ABY111"/>
      <c r="ABZ111"/>
      <c r="ACA111"/>
      <c r="ACB111"/>
      <c r="ACC111"/>
      <c r="ACD111"/>
      <c r="ACE111"/>
      <c r="ACF111"/>
      <c r="ACG111"/>
      <c r="ACH111"/>
      <c r="ACI111"/>
      <c r="ACJ111"/>
      <c r="ACK111"/>
      <c r="ACL111"/>
      <c r="ACM111"/>
      <c r="ACN111"/>
      <c r="ACO111"/>
      <c r="ACP111"/>
      <c r="ACQ111"/>
      <c r="ACR111"/>
      <c r="ACS111"/>
      <c r="ACT111"/>
      <c r="ACU111"/>
      <c r="ACV111"/>
      <c r="ACW111"/>
      <c r="ACX111"/>
      <c r="ACY111"/>
      <c r="ACZ111"/>
      <c r="ADA111"/>
      <c r="ADB111"/>
      <c r="ADC111"/>
      <c r="ADD111"/>
      <c r="ADE111"/>
      <c r="ADF111"/>
      <c r="ADG111"/>
      <c r="ADH111"/>
      <c r="ADI111"/>
      <c r="ADJ111"/>
      <c r="ADK111"/>
      <c r="ADL111"/>
      <c r="ADM111"/>
      <c r="ADN111"/>
      <c r="ADO111"/>
      <c r="ADP111"/>
      <c r="ADQ111"/>
      <c r="ADR111"/>
      <c r="ADS111"/>
      <c r="ADT111"/>
      <c r="ADU111"/>
      <c r="ADV111"/>
      <c r="ADW111"/>
      <c r="ADX111"/>
      <c r="ADY111"/>
      <c r="ADZ111"/>
      <c r="AEA111"/>
      <c r="AEB111"/>
      <c r="AEC111"/>
      <c r="AED111"/>
      <c r="AEE111"/>
      <c r="AEF111"/>
      <c r="AEG111"/>
      <c r="AEH111"/>
      <c r="AEI111"/>
      <c r="AEJ111"/>
      <c r="AEK111"/>
      <c r="AEL111"/>
      <c r="AEM111"/>
      <c r="AEN111"/>
      <c r="AEO111"/>
      <c r="AEP111"/>
      <c r="AEQ111"/>
      <c r="AER111"/>
      <c r="AES111"/>
      <c r="AET111"/>
      <c r="AEU111"/>
      <c r="AEV111"/>
      <c r="AEW111"/>
      <c r="AEX111"/>
      <c r="AEY111"/>
      <c r="AEZ111"/>
      <c r="AFA111"/>
      <c r="AFB111"/>
      <c r="AFC111"/>
      <c r="AFD111"/>
      <c r="AFE111"/>
      <c r="AFF111"/>
      <c r="AFG111"/>
      <c r="AFH111"/>
      <c r="AFI111"/>
      <c r="AFJ111"/>
      <c r="AFK111"/>
      <c r="AFL111"/>
      <c r="AFM111"/>
      <c r="AFN111"/>
      <c r="AFO111"/>
      <c r="AFP111"/>
      <c r="AFQ111"/>
      <c r="AFR111"/>
      <c r="AFS111"/>
      <c r="AFT111"/>
      <c r="AFU111"/>
      <c r="AFV111"/>
      <c r="AFW111"/>
      <c r="AFX111"/>
      <c r="AFY111"/>
      <c r="AFZ111"/>
      <c r="AGA111"/>
      <c r="AGB111"/>
      <c r="AGC111"/>
      <c r="AGD111"/>
      <c r="AGE111"/>
      <c r="AGF111"/>
      <c r="AGG111"/>
      <c r="AGH111"/>
      <c r="AGI111"/>
      <c r="AGJ111"/>
      <c r="AGK111"/>
      <c r="AGL111"/>
      <c r="AGM111"/>
      <c r="AGN111"/>
      <c r="AGO111"/>
      <c r="AGP111"/>
      <c r="AGQ111"/>
      <c r="AGR111"/>
      <c r="AGS111"/>
      <c r="AGT111"/>
      <c r="AGU111"/>
      <c r="AGV111"/>
      <c r="AGW111"/>
      <c r="AGX111"/>
      <c r="AGY111"/>
      <c r="AGZ111"/>
      <c r="AHA111"/>
      <c r="AHB111"/>
      <c r="AHC111"/>
      <c r="AHD111"/>
      <c r="AHE111"/>
      <c r="AHF111"/>
      <c r="AHG111"/>
      <c r="AHH111"/>
      <c r="AHI111"/>
      <c r="AHJ111"/>
      <c r="AHK111"/>
      <c r="AHL111"/>
      <c r="AHM111"/>
      <c r="AHN111"/>
      <c r="AHO111"/>
      <c r="AHP111"/>
      <c r="AHQ111"/>
      <c r="AHR111"/>
      <c r="AHS111"/>
      <c r="AHT111"/>
      <c r="AHU111"/>
      <c r="AHV111"/>
      <c r="AHW111"/>
      <c r="AHX111"/>
      <c r="AHY111"/>
      <c r="AHZ111"/>
      <c r="AIA111"/>
      <c r="AIB111"/>
      <c r="AIC111"/>
      <c r="AID111"/>
      <c r="AIE111"/>
      <c r="AIF111"/>
      <c r="AIG111"/>
      <c r="AIH111"/>
      <c r="AII111"/>
      <c r="AIJ111"/>
      <c r="AIK111"/>
      <c r="AIL111"/>
      <c r="AIM111"/>
      <c r="AIN111"/>
      <c r="AIO111"/>
      <c r="AIP111"/>
      <c r="AIQ111"/>
      <c r="AIR111"/>
      <c r="AIS111"/>
      <c r="AIT111"/>
      <c r="AIU111"/>
      <c r="AIV111"/>
      <c r="AIW111"/>
      <c r="AIX111"/>
      <c r="AIY111"/>
      <c r="AIZ111"/>
      <c r="AJA111"/>
      <c r="AJB111"/>
      <c r="AJC111"/>
      <c r="AJD111"/>
      <c r="AJE111"/>
      <c r="AJF111"/>
      <c r="AJG111"/>
      <c r="AJH111"/>
      <c r="AJI111"/>
      <c r="AJJ111"/>
      <c r="AJK111"/>
      <c r="AJL111"/>
      <c r="AJM111"/>
      <c r="AJN111"/>
      <c r="AJO111"/>
      <c r="AJP111"/>
      <c r="AJQ111"/>
      <c r="AJR111"/>
      <c r="AJS111"/>
      <c r="AJT111"/>
      <c r="AJU111"/>
      <c r="AJV111"/>
      <c r="AJW111"/>
      <c r="AJX111"/>
      <c r="AJY111"/>
      <c r="AJZ111"/>
      <c r="AKA111"/>
      <c r="AKB111"/>
      <c r="AKC111"/>
      <c r="AKD111"/>
      <c r="AKE111"/>
      <c r="AKF111"/>
      <c r="AKG111"/>
      <c r="AKH111"/>
      <c r="AKI111"/>
      <c r="AKJ111"/>
      <c r="AKK111"/>
      <c r="AKL111"/>
      <c r="AKM111"/>
      <c r="AKN111"/>
      <c r="AKO111"/>
      <c r="AKP111"/>
      <c r="AKQ111"/>
      <c r="AKR111"/>
      <c r="AKS111"/>
      <c r="AKT111"/>
      <c r="AKU111"/>
      <c r="AKV111"/>
      <c r="AKW111"/>
      <c r="AKX111"/>
      <c r="AKY111"/>
      <c r="AKZ111"/>
      <c r="ALA111"/>
      <c r="ALB111"/>
      <c r="ALC111"/>
      <c r="ALD111"/>
      <c r="ALE111"/>
      <c r="ALF111"/>
      <c r="ALG111"/>
      <c r="ALH111"/>
      <c r="ALI111"/>
      <c r="ALJ111"/>
      <c r="ALK111"/>
      <c r="ALL111"/>
      <c r="ALM111"/>
      <c r="ALN111"/>
      <c r="ALO111"/>
      <c r="ALP111"/>
      <c r="ALQ111"/>
      <c r="ALR111"/>
      <c r="ALS111"/>
      <c r="ALT111"/>
      <c r="ALU111"/>
      <c r="ALV111"/>
      <c r="ALW111"/>
      <c r="ALX111"/>
      <c r="ALY111"/>
      <c r="ALZ111"/>
      <c r="AMA111"/>
      <c r="AMB111"/>
      <c r="AMC111"/>
      <c r="AMD111"/>
      <c r="AME111"/>
      <c r="AMF111"/>
      <c r="AMG111"/>
      <c r="AMH111"/>
      <c r="AMI111"/>
      <c r="AMJ111"/>
      <c r="AMK111"/>
      <c r="AML111"/>
      <c r="AMM111"/>
      <c r="AMN111"/>
      <c r="AMO111"/>
      <c r="AMP111"/>
      <c r="AMQ111"/>
      <c r="AMR111"/>
      <c r="AMS111"/>
      <c r="AMT111"/>
      <c r="AMU111"/>
      <c r="AMV111"/>
      <c r="AMW111"/>
      <c r="AMX111"/>
      <c r="AMY111"/>
      <c r="AMZ111"/>
      <c r="ANA111"/>
      <c r="ANB111"/>
      <c r="ANC111"/>
      <c r="AND111"/>
      <c r="ANE111"/>
      <c r="ANF111"/>
      <c r="ANG111"/>
      <c r="ANH111"/>
      <c r="ANI111"/>
      <c r="ANJ111"/>
      <c r="ANK111"/>
      <c r="ANL111"/>
      <c r="ANM111"/>
      <c r="ANN111"/>
      <c r="ANO111"/>
      <c r="ANP111"/>
    </row>
    <row r="112" spans="1:1056" s="28" customFormat="1" ht="21" x14ac:dyDescent="0.5">
      <c r="A112" s="23"/>
      <c r="B112" s="29" t="s">
        <v>96</v>
      </c>
      <c r="C112" s="25" t="s">
        <v>1</v>
      </c>
      <c r="D112" s="25"/>
      <c r="E112" s="25"/>
      <c r="F112" s="25"/>
      <c r="G112" s="25" t="s">
        <v>103</v>
      </c>
      <c r="H112" s="26" t="s">
        <v>306</v>
      </c>
      <c r="I112" s="52"/>
      <c r="J112" s="52" t="s">
        <v>127</v>
      </c>
      <c r="K112" s="52" t="s">
        <v>127</v>
      </c>
      <c r="L112" s="52" t="s">
        <v>127</v>
      </c>
      <c r="M112" s="15"/>
      <c r="N112" s="27" t="s">
        <v>133</v>
      </c>
      <c r="O112" s="27" t="s">
        <v>141</v>
      </c>
      <c r="P112" s="25" t="str">
        <f>Q7</f>
        <v>12.03.2027</v>
      </c>
      <c r="Q112" s="37" t="s">
        <v>125</v>
      </c>
      <c r="R112" s="37"/>
      <c r="S112" s="46" t="s">
        <v>120</v>
      </c>
      <c r="T112" s="46" t="s">
        <v>120</v>
      </c>
      <c r="U112" s="59">
        <f t="shared" si="14"/>
        <v>0</v>
      </c>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c r="IW112"/>
      <c r="IX112"/>
      <c r="IY112"/>
      <c r="IZ112"/>
      <c r="JA112"/>
      <c r="JB112"/>
      <c r="JC112"/>
      <c r="JD112"/>
      <c r="JE112"/>
      <c r="JF112"/>
      <c r="JG112"/>
      <c r="JH112"/>
      <c r="JI112"/>
      <c r="JJ112"/>
      <c r="JK112"/>
      <c r="JL112"/>
      <c r="JM112"/>
      <c r="JN112"/>
      <c r="JO112"/>
      <c r="JP112"/>
      <c r="JQ112"/>
      <c r="JR112"/>
      <c r="JS112"/>
      <c r="JT112"/>
      <c r="JU112"/>
      <c r="JV112"/>
      <c r="JW112"/>
      <c r="JX112"/>
      <c r="JY112"/>
      <c r="JZ112"/>
      <c r="KA112"/>
      <c r="KB112"/>
      <c r="KC112"/>
      <c r="KD112"/>
      <c r="KE112"/>
      <c r="KF112"/>
      <c r="KG112"/>
      <c r="KH112"/>
      <c r="KI112"/>
      <c r="KJ112"/>
      <c r="KK112"/>
      <c r="KL112"/>
      <c r="KM112"/>
      <c r="KN112"/>
      <c r="KO112"/>
      <c r="KP112"/>
      <c r="KQ112"/>
      <c r="KR112"/>
      <c r="KS112"/>
      <c r="KT112"/>
      <c r="KU112"/>
      <c r="KV112"/>
      <c r="KW112"/>
      <c r="KX112"/>
      <c r="KY112"/>
      <c r="KZ112"/>
      <c r="LA112"/>
      <c r="LB112"/>
      <c r="LC112"/>
      <c r="LD112"/>
      <c r="LE112"/>
      <c r="LF112"/>
      <c r="LG112"/>
      <c r="LH112"/>
      <c r="LI112"/>
      <c r="LJ112"/>
      <c r="LK112"/>
      <c r="LL112"/>
      <c r="LM112"/>
      <c r="LN112"/>
      <c r="LO112"/>
      <c r="LP112"/>
      <c r="LQ112"/>
      <c r="LR112"/>
      <c r="LS112"/>
      <c r="LT112"/>
      <c r="LU112"/>
      <c r="LV112"/>
      <c r="LW112"/>
      <c r="LX112"/>
      <c r="LY112"/>
      <c r="LZ112"/>
      <c r="MA112"/>
      <c r="MB112"/>
      <c r="MC112"/>
      <c r="MD112"/>
      <c r="ME112"/>
      <c r="MF112"/>
      <c r="MG112"/>
      <c r="MH112"/>
      <c r="MI112"/>
      <c r="MJ112"/>
      <c r="MK112"/>
      <c r="ML112"/>
      <c r="MM112"/>
      <c r="MN112"/>
      <c r="MO112"/>
      <c r="MP112"/>
      <c r="MQ112"/>
      <c r="MR112"/>
      <c r="MS112"/>
      <c r="MT112"/>
      <c r="MU112"/>
      <c r="MV112"/>
      <c r="MW112"/>
      <c r="MX112"/>
      <c r="MY112"/>
      <c r="MZ112"/>
      <c r="NA112"/>
      <c r="NB112"/>
      <c r="NC112"/>
      <c r="ND112"/>
      <c r="NE112"/>
      <c r="NF112"/>
      <c r="NG112"/>
      <c r="NH112"/>
      <c r="NI112"/>
      <c r="NJ112"/>
      <c r="NK112"/>
      <c r="NL112"/>
      <c r="NM112"/>
      <c r="NN112"/>
      <c r="NO112"/>
      <c r="NP112"/>
      <c r="NQ112"/>
      <c r="NR112"/>
      <c r="NS112"/>
      <c r="NT112"/>
      <c r="NU112"/>
      <c r="NV112"/>
      <c r="NW112"/>
      <c r="NX112"/>
      <c r="NY112"/>
      <c r="NZ112"/>
      <c r="OA112"/>
      <c r="OB112"/>
      <c r="OC112"/>
      <c r="OD112"/>
      <c r="OE112"/>
      <c r="OF112"/>
      <c r="OG112"/>
      <c r="OH112"/>
      <c r="OI112"/>
      <c r="OJ112"/>
      <c r="OK112"/>
      <c r="OL112"/>
      <c r="OM112"/>
      <c r="ON112"/>
      <c r="OO112"/>
      <c r="OP112"/>
      <c r="OQ112"/>
      <c r="OR112"/>
      <c r="OS112"/>
      <c r="OT112"/>
      <c r="OU112"/>
      <c r="OV112"/>
      <c r="OW112"/>
      <c r="OX112"/>
      <c r="OY112"/>
      <c r="OZ112"/>
      <c r="PA112"/>
      <c r="PB112"/>
      <c r="PC112"/>
      <c r="PD112"/>
      <c r="PE112"/>
      <c r="PF112"/>
      <c r="PG112"/>
      <c r="PH112"/>
      <c r="PI112"/>
      <c r="PJ112"/>
      <c r="PK112"/>
      <c r="PL112"/>
      <c r="PM112"/>
      <c r="PN112"/>
      <c r="PO112"/>
      <c r="PP112"/>
      <c r="PQ112"/>
      <c r="PR112"/>
      <c r="PS112"/>
      <c r="PT112"/>
      <c r="PU112"/>
      <c r="PV112"/>
      <c r="PW112"/>
      <c r="PX112"/>
      <c r="PY112"/>
      <c r="PZ112"/>
      <c r="QA112"/>
      <c r="QB112"/>
      <c r="QC112"/>
      <c r="QD112"/>
      <c r="QE112"/>
      <c r="QF112"/>
      <c r="QG112"/>
      <c r="QH112"/>
      <c r="QI112"/>
      <c r="QJ112"/>
      <c r="QK112"/>
      <c r="QL112"/>
      <c r="QM112"/>
      <c r="QN112"/>
      <c r="QO112"/>
      <c r="QP112"/>
      <c r="QQ112"/>
      <c r="QR112"/>
      <c r="QS112"/>
      <c r="QT112"/>
      <c r="QU112"/>
      <c r="QV112"/>
      <c r="QW112"/>
      <c r="QX112"/>
      <c r="QY112"/>
      <c r="QZ112"/>
      <c r="RA112"/>
      <c r="RB112"/>
      <c r="RC112"/>
      <c r="RD112"/>
      <c r="RE112"/>
      <c r="RF112"/>
      <c r="RG112"/>
      <c r="RH112"/>
      <c r="RI112"/>
      <c r="RJ112"/>
      <c r="RK112"/>
      <c r="RL112"/>
      <c r="RM112"/>
      <c r="RN112"/>
      <c r="RO112"/>
      <c r="RP112"/>
      <c r="RQ112"/>
      <c r="RR112"/>
      <c r="RS112"/>
      <c r="RT112"/>
      <c r="RU112"/>
      <c r="RV112"/>
      <c r="RW112"/>
      <c r="RX112"/>
      <c r="RY112"/>
      <c r="RZ112"/>
      <c r="SA112"/>
      <c r="SB112"/>
      <c r="SC112"/>
      <c r="SD112"/>
      <c r="SE112"/>
      <c r="SF112"/>
      <c r="SG112"/>
      <c r="SH112"/>
      <c r="SI112"/>
      <c r="SJ112"/>
      <c r="SK112"/>
      <c r="SL112"/>
      <c r="SM112"/>
      <c r="SN112"/>
      <c r="SO112"/>
      <c r="SP112"/>
      <c r="SQ112"/>
      <c r="SR112"/>
      <c r="SS112"/>
      <c r="ST112"/>
      <c r="SU112"/>
      <c r="SV112"/>
      <c r="SW112"/>
      <c r="SX112"/>
      <c r="SY112"/>
      <c r="SZ112"/>
      <c r="TA112"/>
      <c r="TB112"/>
      <c r="TC112"/>
      <c r="TD112"/>
      <c r="TE112"/>
      <c r="TF112"/>
      <c r="TG112"/>
      <c r="TH112"/>
      <c r="TI112"/>
      <c r="TJ112"/>
      <c r="TK112"/>
      <c r="TL112"/>
      <c r="TM112"/>
      <c r="TN112"/>
      <c r="TO112"/>
      <c r="TP112"/>
      <c r="TQ112"/>
      <c r="TR112"/>
      <c r="TS112"/>
      <c r="TT112"/>
      <c r="TU112"/>
      <c r="TV112"/>
      <c r="TW112"/>
      <c r="TX112"/>
      <c r="TY112"/>
      <c r="TZ112"/>
      <c r="UA112"/>
      <c r="UB112"/>
      <c r="UC112"/>
      <c r="UD112"/>
      <c r="UE112"/>
      <c r="UF112"/>
      <c r="UG112"/>
      <c r="UH112"/>
      <c r="UI112"/>
      <c r="UJ112"/>
      <c r="UK112"/>
      <c r="UL112"/>
      <c r="UM112"/>
      <c r="UN112"/>
      <c r="UO112"/>
      <c r="UP112"/>
      <c r="UQ112"/>
      <c r="UR112"/>
      <c r="US112"/>
      <c r="UT112"/>
      <c r="UU112"/>
      <c r="UV112"/>
      <c r="UW112"/>
      <c r="UX112"/>
      <c r="UY112"/>
      <c r="UZ112"/>
      <c r="VA112"/>
      <c r="VB112"/>
      <c r="VC112"/>
      <c r="VD112"/>
      <c r="VE112"/>
      <c r="VF112"/>
      <c r="VG112"/>
      <c r="VH112"/>
      <c r="VI112"/>
      <c r="VJ112"/>
      <c r="VK112"/>
      <c r="VL112"/>
      <c r="VM112"/>
      <c r="VN112"/>
      <c r="VO112"/>
      <c r="VP112"/>
      <c r="VQ112"/>
      <c r="VR112"/>
      <c r="VS112"/>
      <c r="VT112"/>
      <c r="VU112"/>
      <c r="VV112"/>
      <c r="VW112"/>
      <c r="VX112"/>
      <c r="VY112"/>
      <c r="VZ112"/>
      <c r="WA112"/>
      <c r="WB112"/>
      <c r="WC112"/>
      <c r="WD112"/>
      <c r="WE112"/>
      <c r="WF112"/>
      <c r="WG112"/>
      <c r="WH112"/>
      <c r="WI112"/>
      <c r="WJ112"/>
      <c r="WK112"/>
      <c r="WL112"/>
      <c r="WM112"/>
      <c r="WN112"/>
      <c r="WO112"/>
      <c r="WP112"/>
      <c r="WQ112"/>
      <c r="WR112"/>
      <c r="WS112"/>
      <c r="WT112"/>
      <c r="WU112"/>
      <c r="WV112"/>
      <c r="WW112"/>
      <c r="WX112"/>
      <c r="WY112"/>
      <c r="WZ112"/>
      <c r="XA112"/>
      <c r="XB112"/>
      <c r="XC112"/>
      <c r="XD112"/>
      <c r="XE112"/>
      <c r="XF112"/>
      <c r="XG112"/>
      <c r="XH112"/>
      <c r="XI112"/>
      <c r="XJ112"/>
      <c r="XK112"/>
      <c r="XL112"/>
      <c r="XM112"/>
      <c r="XN112"/>
      <c r="XO112"/>
      <c r="XP112"/>
      <c r="XQ112"/>
      <c r="XR112"/>
      <c r="XS112"/>
      <c r="XT112"/>
      <c r="XU112"/>
      <c r="XV112"/>
      <c r="XW112"/>
      <c r="XX112"/>
      <c r="XY112"/>
      <c r="XZ112"/>
      <c r="YA112"/>
      <c r="YB112"/>
      <c r="YC112"/>
      <c r="YD112"/>
      <c r="YE112"/>
      <c r="YF112"/>
      <c r="YG112"/>
      <c r="YH112"/>
      <c r="YI112"/>
      <c r="YJ112"/>
      <c r="YK112"/>
      <c r="YL112"/>
      <c r="YM112"/>
      <c r="YN112"/>
      <c r="YO112"/>
      <c r="YP112"/>
      <c r="YQ112"/>
      <c r="YR112"/>
      <c r="YS112"/>
      <c r="YT112"/>
      <c r="YU112"/>
      <c r="YV112"/>
      <c r="YW112"/>
      <c r="YX112"/>
      <c r="YY112"/>
      <c r="YZ112"/>
      <c r="ZA112"/>
      <c r="ZB112"/>
      <c r="ZC112"/>
      <c r="ZD112"/>
      <c r="ZE112"/>
      <c r="ZF112"/>
      <c r="ZG112"/>
      <c r="ZH112"/>
      <c r="ZI112"/>
      <c r="ZJ112"/>
      <c r="ZK112"/>
      <c r="ZL112"/>
      <c r="ZM112"/>
      <c r="ZN112"/>
      <c r="ZO112"/>
      <c r="ZP112"/>
      <c r="ZQ112"/>
      <c r="ZR112"/>
      <c r="ZS112"/>
      <c r="ZT112"/>
      <c r="ZU112"/>
      <c r="ZV112"/>
      <c r="ZW112"/>
      <c r="ZX112"/>
      <c r="ZY112"/>
      <c r="ZZ112"/>
      <c r="AAA112"/>
      <c r="AAB112"/>
      <c r="AAC112"/>
      <c r="AAD112"/>
      <c r="AAE112"/>
      <c r="AAF112"/>
      <c r="AAG112"/>
      <c r="AAH112"/>
      <c r="AAI112"/>
      <c r="AAJ112"/>
      <c r="AAK112"/>
      <c r="AAL112"/>
      <c r="AAM112"/>
      <c r="AAN112"/>
      <c r="AAO112"/>
      <c r="AAP112"/>
      <c r="AAQ112"/>
      <c r="AAR112"/>
      <c r="AAS112"/>
      <c r="AAT112"/>
      <c r="AAU112"/>
      <c r="AAV112"/>
      <c r="AAW112"/>
      <c r="AAX112"/>
      <c r="AAY112"/>
      <c r="AAZ112"/>
      <c r="ABA112"/>
      <c r="ABB112"/>
      <c r="ABC112"/>
      <c r="ABD112"/>
      <c r="ABE112"/>
      <c r="ABF112"/>
      <c r="ABG112"/>
      <c r="ABH112"/>
      <c r="ABI112"/>
      <c r="ABJ112"/>
      <c r="ABK112"/>
      <c r="ABL112"/>
      <c r="ABM112"/>
      <c r="ABN112"/>
      <c r="ABO112"/>
      <c r="ABP112"/>
      <c r="ABQ112"/>
      <c r="ABR112"/>
      <c r="ABS112"/>
      <c r="ABT112"/>
      <c r="ABU112"/>
      <c r="ABV112"/>
      <c r="ABW112"/>
      <c r="ABX112"/>
      <c r="ABY112"/>
      <c r="ABZ112"/>
      <c r="ACA112"/>
      <c r="ACB112"/>
      <c r="ACC112"/>
      <c r="ACD112"/>
      <c r="ACE112"/>
      <c r="ACF112"/>
      <c r="ACG112"/>
      <c r="ACH112"/>
      <c r="ACI112"/>
      <c r="ACJ112"/>
      <c r="ACK112"/>
      <c r="ACL112"/>
      <c r="ACM112"/>
      <c r="ACN112"/>
      <c r="ACO112"/>
      <c r="ACP112"/>
      <c r="ACQ112"/>
      <c r="ACR112"/>
      <c r="ACS112"/>
      <c r="ACT112"/>
      <c r="ACU112"/>
      <c r="ACV112"/>
      <c r="ACW112"/>
      <c r="ACX112"/>
      <c r="ACY112"/>
      <c r="ACZ112"/>
      <c r="ADA112"/>
      <c r="ADB112"/>
      <c r="ADC112"/>
      <c r="ADD112"/>
      <c r="ADE112"/>
      <c r="ADF112"/>
      <c r="ADG112"/>
      <c r="ADH112"/>
      <c r="ADI112"/>
      <c r="ADJ112"/>
      <c r="ADK112"/>
      <c r="ADL112"/>
      <c r="ADM112"/>
      <c r="ADN112"/>
      <c r="ADO112"/>
      <c r="ADP112"/>
      <c r="ADQ112"/>
      <c r="ADR112"/>
      <c r="ADS112"/>
      <c r="ADT112"/>
      <c r="ADU112"/>
      <c r="ADV112"/>
      <c r="ADW112"/>
      <c r="ADX112"/>
      <c r="ADY112"/>
      <c r="ADZ112"/>
      <c r="AEA112"/>
      <c r="AEB112"/>
      <c r="AEC112"/>
      <c r="AED112"/>
      <c r="AEE112"/>
      <c r="AEF112"/>
      <c r="AEG112"/>
      <c r="AEH112"/>
      <c r="AEI112"/>
      <c r="AEJ112"/>
      <c r="AEK112"/>
      <c r="AEL112"/>
      <c r="AEM112"/>
      <c r="AEN112"/>
      <c r="AEO112"/>
      <c r="AEP112"/>
      <c r="AEQ112"/>
      <c r="AER112"/>
      <c r="AES112"/>
      <c r="AET112"/>
      <c r="AEU112"/>
      <c r="AEV112"/>
      <c r="AEW112"/>
      <c r="AEX112"/>
      <c r="AEY112"/>
      <c r="AEZ112"/>
      <c r="AFA112"/>
      <c r="AFB112"/>
      <c r="AFC112"/>
      <c r="AFD112"/>
      <c r="AFE112"/>
      <c r="AFF112"/>
      <c r="AFG112"/>
      <c r="AFH112"/>
      <c r="AFI112"/>
      <c r="AFJ112"/>
      <c r="AFK112"/>
      <c r="AFL112"/>
      <c r="AFM112"/>
      <c r="AFN112"/>
      <c r="AFO112"/>
      <c r="AFP112"/>
      <c r="AFQ112"/>
      <c r="AFR112"/>
      <c r="AFS112"/>
      <c r="AFT112"/>
      <c r="AFU112"/>
      <c r="AFV112"/>
      <c r="AFW112"/>
      <c r="AFX112"/>
      <c r="AFY112"/>
      <c r="AFZ112"/>
      <c r="AGA112"/>
      <c r="AGB112"/>
      <c r="AGC112"/>
      <c r="AGD112"/>
      <c r="AGE112"/>
      <c r="AGF112"/>
      <c r="AGG112"/>
      <c r="AGH112"/>
      <c r="AGI112"/>
      <c r="AGJ112"/>
      <c r="AGK112"/>
      <c r="AGL112"/>
      <c r="AGM112"/>
      <c r="AGN112"/>
      <c r="AGO112"/>
      <c r="AGP112"/>
      <c r="AGQ112"/>
      <c r="AGR112"/>
      <c r="AGS112"/>
      <c r="AGT112"/>
      <c r="AGU112"/>
      <c r="AGV112"/>
      <c r="AGW112"/>
      <c r="AGX112"/>
      <c r="AGY112"/>
      <c r="AGZ112"/>
      <c r="AHA112"/>
      <c r="AHB112"/>
      <c r="AHC112"/>
      <c r="AHD112"/>
      <c r="AHE112"/>
      <c r="AHF112"/>
      <c r="AHG112"/>
      <c r="AHH112"/>
      <c r="AHI112"/>
      <c r="AHJ112"/>
      <c r="AHK112"/>
      <c r="AHL112"/>
      <c r="AHM112"/>
      <c r="AHN112"/>
      <c r="AHO112"/>
      <c r="AHP112"/>
      <c r="AHQ112"/>
      <c r="AHR112"/>
      <c r="AHS112"/>
      <c r="AHT112"/>
      <c r="AHU112"/>
      <c r="AHV112"/>
      <c r="AHW112"/>
      <c r="AHX112"/>
      <c r="AHY112"/>
      <c r="AHZ112"/>
      <c r="AIA112"/>
      <c r="AIB112"/>
      <c r="AIC112"/>
      <c r="AID112"/>
      <c r="AIE112"/>
      <c r="AIF112"/>
      <c r="AIG112"/>
      <c r="AIH112"/>
      <c r="AII112"/>
      <c r="AIJ112"/>
      <c r="AIK112"/>
      <c r="AIL112"/>
      <c r="AIM112"/>
      <c r="AIN112"/>
      <c r="AIO112"/>
      <c r="AIP112"/>
      <c r="AIQ112"/>
      <c r="AIR112"/>
      <c r="AIS112"/>
      <c r="AIT112"/>
      <c r="AIU112"/>
      <c r="AIV112"/>
      <c r="AIW112"/>
      <c r="AIX112"/>
      <c r="AIY112"/>
      <c r="AIZ112"/>
      <c r="AJA112"/>
      <c r="AJB112"/>
      <c r="AJC112"/>
      <c r="AJD112"/>
      <c r="AJE112"/>
      <c r="AJF112"/>
      <c r="AJG112"/>
      <c r="AJH112"/>
      <c r="AJI112"/>
      <c r="AJJ112"/>
      <c r="AJK112"/>
      <c r="AJL112"/>
      <c r="AJM112"/>
      <c r="AJN112"/>
      <c r="AJO112"/>
      <c r="AJP112"/>
      <c r="AJQ112"/>
      <c r="AJR112"/>
      <c r="AJS112"/>
      <c r="AJT112"/>
      <c r="AJU112"/>
      <c r="AJV112"/>
      <c r="AJW112"/>
      <c r="AJX112"/>
      <c r="AJY112"/>
      <c r="AJZ112"/>
      <c r="AKA112"/>
      <c r="AKB112"/>
      <c r="AKC112"/>
      <c r="AKD112"/>
      <c r="AKE112"/>
      <c r="AKF112"/>
      <c r="AKG112"/>
      <c r="AKH112"/>
      <c r="AKI112"/>
      <c r="AKJ112"/>
      <c r="AKK112"/>
      <c r="AKL112"/>
      <c r="AKM112"/>
      <c r="AKN112"/>
      <c r="AKO112"/>
      <c r="AKP112"/>
      <c r="AKQ112"/>
      <c r="AKR112"/>
      <c r="AKS112"/>
      <c r="AKT112"/>
      <c r="AKU112"/>
      <c r="AKV112"/>
      <c r="AKW112"/>
      <c r="AKX112"/>
      <c r="AKY112"/>
      <c r="AKZ112"/>
      <c r="ALA112"/>
      <c r="ALB112"/>
      <c r="ALC112"/>
      <c r="ALD112"/>
      <c r="ALE112"/>
      <c r="ALF112"/>
      <c r="ALG112"/>
      <c r="ALH112"/>
      <c r="ALI112"/>
      <c r="ALJ112"/>
      <c r="ALK112"/>
      <c r="ALL112"/>
      <c r="ALM112"/>
      <c r="ALN112"/>
      <c r="ALO112"/>
      <c r="ALP112"/>
      <c r="ALQ112"/>
      <c r="ALR112"/>
      <c r="ALS112"/>
      <c r="ALT112"/>
      <c r="ALU112"/>
      <c r="ALV112"/>
      <c r="ALW112"/>
      <c r="ALX112"/>
      <c r="ALY112"/>
      <c r="ALZ112"/>
      <c r="AMA112"/>
      <c r="AMB112"/>
      <c r="AMC112"/>
      <c r="AMD112"/>
      <c r="AME112"/>
      <c r="AMF112"/>
      <c r="AMG112"/>
      <c r="AMH112"/>
      <c r="AMI112"/>
      <c r="AMJ112"/>
      <c r="AMK112"/>
      <c r="AML112"/>
      <c r="AMM112"/>
      <c r="AMN112"/>
      <c r="AMO112"/>
      <c r="AMP112"/>
      <c r="AMQ112"/>
      <c r="AMR112"/>
      <c r="AMS112"/>
      <c r="AMT112"/>
      <c r="AMU112"/>
      <c r="AMV112"/>
      <c r="AMW112"/>
      <c r="AMX112"/>
      <c r="AMY112"/>
      <c r="AMZ112"/>
      <c r="ANA112"/>
      <c r="ANB112"/>
      <c r="ANC112"/>
      <c r="AND112"/>
      <c r="ANE112"/>
      <c r="ANF112"/>
      <c r="ANG112"/>
      <c r="ANH112"/>
      <c r="ANI112"/>
      <c r="ANJ112"/>
      <c r="ANK112"/>
      <c r="ANL112"/>
      <c r="ANM112"/>
      <c r="ANN112"/>
      <c r="ANO112"/>
      <c r="ANP112"/>
    </row>
    <row r="113" spans="1:1056" s="28" customFormat="1" ht="21" x14ac:dyDescent="0.5">
      <c r="A113" s="23"/>
      <c r="B113" s="29" t="s">
        <v>134</v>
      </c>
      <c r="C113" s="25" t="s">
        <v>1</v>
      </c>
      <c r="D113" s="25"/>
      <c r="E113" s="25"/>
      <c r="F113" s="25"/>
      <c r="G113" s="25" t="s">
        <v>103</v>
      </c>
      <c r="H113" s="26" t="s">
        <v>307</v>
      </c>
      <c r="I113" s="52"/>
      <c r="J113" s="52" t="s">
        <v>127</v>
      </c>
      <c r="K113" s="52" t="s">
        <v>127</v>
      </c>
      <c r="L113" s="52" t="s">
        <v>127</v>
      </c>
      <c r="M113" s="15"/>
      <c r="N113" s="27" t="s">
        <v>133</v>
      </c>
      <c r="O113" s="27" t="s">
        <v>97</v>
      </c>
      <c r="P113" s="25" t="str">
        <f>Q7</f>
        <v>12.03.2027</v>
      </c>
      <c r="Q113" s="37" t="s">
        <v>125</v>
      </c>
      <c r="R113" s="37"/>
      <c r="S113" s="46" t="s">
        <v>120</v>
      </c>
      <c r="T113" s="46" t="s">
        <v>120</v>
      </c>
      <c r="U113" s="59">
        <f t="shared" si="14"/>
        <v>0</v>
      </c>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c r="IV113"/>
      <c r="IW113"/>
      <c r="IX113"/>
      <c r="IY113"/>
      <c r="IZ113"/>
      <c r="JA113"/>
      <c r="JB113"/>
      <c r="JC113"/>
      <c r="JD113"/>
      <c r="JE113"/>
      <c r="JF113"/>
      <c r="JG113"/>
      <c r="JH113"/>
      <c r="JI113"/>
      <c r="JJ113"/>
      <c r="JK113"/>
      <c r="JL113"/>
      <c r="JM113"/>
      <c r="JN113"/>
      <c r="JO113"/>
      <c r="JP113"/>
      <c r="JQ113"/>
      <c r="JR113"/>
      <c r="JS113"/>
      <c r="JT113"/>
      <c r="JU113"/>
      <c r="JV113"/>
      <c r="JW113"/>
      <c r="JX113"/>
      <c r="JY113"/>
      <c r="JZ113"/>
      <c r="KA113"/>
      <c r="KB113"/>
      <c r="KC113"/>
      <c r="KD113"/>
      <c r="KE113"/>
      <c r="KF113"/>
      <c r="KG113"/>
      <c r="KH113"/>
      <c r="KI113"/>
      <c r="KJ113"/>
      <c r="KK113"/>
      <c r="KL113"/>
      <c r="KM113"/>
      <c r="KN113"/>
      <c r="KO113"/>
      <c r="KP113"/>
      <c r="KQ113"/>
      <c r="KR113"/>
      <c r="KS113"/>
      <c r="KT113"/>
      <c r="KU113"/>
      <c r="KV113"/>
      <c r="KW113"/>
      <c r="KX113"/>
      <c r="KY113"/>
      <c r="KZ113"/>
      <c r="LA113"/>
      <c r="LB113"/>
      <c r="LC113"/>
      <c r="LD113"/>
      <c r="LE113"/>
      <c r="LF113"/>
      <c r="LG113"/>
      <c r="LH113"/>
      <c r="LI113"/>
      <c r="LJ113"/>
      <c r="LK113"/>
      <c r="LL113"/>
      <c r="LM113"/>
      <c r="LN113"/>
      <c r="LO113"/>
      <c r="LP113"/>
      <c r="LQ113"/>
      <c r="LR113"/>
      <c r="LS113"/>
      <c r="LT113"/>
      <c r="LU113"/>
      <c r="LV113"/>
      <c r="LW113"/>
      <c r="LX113"/>
      <c r="LY113"/>
      <c r="LZ113"/>
      <c r="MA113"/>
      <c r="MB113"/>
      <c r="MC113"/>
      <c r="MD113"/>
      <c r="ME113"/>
      <c r="MF113"/>
      <c r="MG113"/>
      <c r="MH113"/>
      <c r="MI113"/>
      <c r="MJ113"/>
      <c r="MK113"/>
      <c r="ML113"/>
      <c r="MM113"/>
      <c r="MN113"/>
      <c r="MO113"/>
      <c r="MP113"/>
      <c r="MQ113"/>
      <c r="MR113"/>
      <c r="MS113"/>
      <c r="MT113"/>
      <c r="MU113"/>
      <c r="MV113"/>
      <c r="MW113"/>
      <c r="MX113"/>
      <c r="MY113"/>
      <c r="MZ113"/>
      <c r="NA113"/>
      <c r="NB113"/>
      <c r="NC113"/>
      <c r="ND113"/>
      <c r="NE113"/>
      <c r="NF113"/>
      <c r="NG113"/>
      <c r="NH113"/>
      <c r="NI113"/>
      <c r="NJ113"/>
      <c r="NK113"/>
      <c r="NL113"/>
      <c r="NM113"/>
      <c r="NN113"/>
      <c r="NO113"/>
      <c r="NP113"/>
      <c r="NQ113"/>
      <c r="NR113"/>
      <c r="NS113"/>
      <c r="NT113"/>
      <c r="NU113"/>
      <c r="NV113"/>
      <c r="NW113"/>
      <c r="NX113"/>
      <c r="NY113"/>
      <c r="NZ113"/>
      <c r="OA113"/>
      <c r="OB113"/>
      <c r="OC113"/>
      <c r="OD113"/>
      <c r="OE113"/>
      <c r="OF113"/>
      <c r="OG113"/>
      <c r="OH113"/>
      <c r="OI113"/>
      <c r="OJ113"/>
      <c r="OK113"/>
      <c r="OL113"/>
      <c r="OM113"/>
      <c r="ON113"/>
      <c r="OO113"/>
      <c r="OP113"/>
      <c r="OQ113"/>
      <c r="OR113"/>
      <c r="OS113"/>
      <c r="OT113"/>
      <c r="OU113"/>
      <c r="OV113"/>
      <c r="OW113"/>
      <c r="OX113"/>
      <c r="OY113"/>
      <c r="OZ113"/>
      <c r="PA113"/>
      <c r="PB113"/>
      <c r="PC113"/>
      <c r="PD113"/>
      <c r="PE113"/>
      <c r="PF113"/>
      <c r="PG113"/>
      <c r="PH113"/>
      <c r="PI113"/>
      <c r="PJ113"/>
      <c r="PK113"/>
      <c r="PL113"/>
      <c r="PM113"/>
      <c r="PN113"/>
      <c r="PO113"/>
      <c r="PP113"/>
      <c r="PQ113"/>
      <c r="PR113"/>
      <c r="PS113"/>
      <c r="PT113"/>
      <c r="PU113"/>
      <c r="PV113"/>
      <c r="PW113"/>
      <c r="PX113"/>
      <c r="PY113"/>
      <c r="PZ113"/>
      <c r="QA113"/>
      <c r="QB113"/>
      <c r="QC113"/>
      <c r="QD113"/>
      <c r="QE113"/>
      <c r="QF113"/>
      <c r="QG113"/>
      <c r="QH113"/>
      <c r="QI113"/>
      <c r="QJ113"/>
      <c r="QK113"/>
      <c r="QL113"/>
      <c r="QM113"/>
      <c r="QN113"/>
      <c r="QO113"/>
      <c r="QP113"/>
      <c r="QQ113"/>
      <c r="QR113"/>
      <c r="QS113"/>
      <c r="QT113"/>
      <c r="QU113"/>
      <c r="QV113"/>
      <c r="QW113"/>
      <c r="QX113"/>
      <c r="QY113"/>
      <c r="QZ113"/>
      <c r="RA113"/>
      <c r="RB113"/>
      <c r="RC113"/>
      <c r="RD113"/>
      <c r="RE113"/>
      <c r="RF113"/>
      <c r="RG113"/>
      <c r="RH113"/>
      <c r="RI113"/>
      <c r="RJ113"/>
      <c r="RK113"/>
      <c r="RL113"/>
      <c r="RM113"/>
      <c r="RN113"/>
      <c r="RO113"/>
      <c r="RP113"/>
      <c r="RQ113"/>
      <c r="RR113"/>
      <c r="RS113"/>
      <c r="RT113"/>
      <c r="RU113"/>
      <c r="RV113"/>
      <c r="RW113"/>
      <c r="RX113"/>
      <c r="RY113"/>
      <c r="RZ113"/>
      <c r="SA113"/>
      <c r="SB113"/>
      <c r="SC113"/>
      <c r="SD113"/>
      <c r="SE113"/>
      <c r="SF113"/>
      <c r="SG113"/>
      <c r="SH113"/>
      <c r="SI113"/>
      <c r="SJ113"/>
      <c r="SK113"/>
      <c r="SL113"/>
      <c r="SM113"/>
      <c r="SN113"/>
      <c r="SO113"/>
      <c r="SP113"/>
      <c r="SQ113"/>
      <c r="SR113"/>
      <c r="SS113"/>
      <c r="ST113"/>
      <c r="SU113"/>
      <c r="SV113"/>
      <c r="SW113"/>
      <c r="SX113"/>
      <c r="SY113"/>
      <c r="SZ113"/>
      <c r="TA113"/>
      <c r="TB113"/>
      <c r="TC113"/>
      <c r="TD113"/>
      <c r="TE113"/>
      <c r="TF113"/>
      <c r="TG113"/>
      <c r="TH113"/>
      <c r="TI113"/>
      <c r="TJ113"/>
      <c r="TK113"/>
      <c r="TL113"/>
      <c r="TM113"/>
      <c r="TN113"/>
      <c r="TO113"/>
      <c r="TP113"/>
      <c r="TQ113"/>
      <c r="TR113"/>
      <c r="TS113"/>
      <c r="TT113"/>
      <c r="TU113"/>
      <c r="TV113"/>
      <c r="TW113"/>
      <c r="TX113"/>
      <c r="TY113"/>
      <c r="TZ113"/>
      <c r="UA113"/>
      <c r="UB113"/>
      <c r="UC113"/>
      <c r="UD113"/>
      <c r="UE113"/>
      <c r="UF113"/>
      <c r="UG113"/>
      <c r="UH113"/>
      <c r="UI113"/>
      <c r="UJ113"/>
      <c r="UK113"/>
      <c r="UL113"/>
      <c r="UM113"/>
      <c r="UN113"/>
      <c r="UO113"/>
      <c r="UP113"/>
      <c r="UQ113"/>
      <c r="UR113"/>
      <c r="US113"/>
      <c r="UT113"/>
      <c r="UU113"/>
      <c r="UV113"/>
      <c r="UW113"/>
      <c r="UX113"/>
      <c r="UY113"/>
      <c r="UZ113"/>
      <c r="VA113"/>
      <c r="VB113"/>
      <c r="VC113"/>
      <c r="VD113"/>
      <c r="VE113"/>
      <c r="VF113"/>
      <c r="VG113"/>
      <c r="VH113"/>
      <c r="VI113"/>
      <c r="VJ113"/>
      <c r="VK113"/>
      <c r="VL113"/>
      <c r="VM113"/>
      <c r="VN113"/>
      <c r="VO113"/>
      <c r="VP113"/>
      <c r="VQ113"/>
      <c r="VR113"/>
      <c r="VS113"/>
      <c r="VT113"/>
      <c r="VU113"/>
      <c r="VV113"/>
      <c r="VW113"/>
      <c r="VX113"/>
      <c r="VY113"/>
      <c r="VZ113"/>
      <c r="WA113"/>
      <c r="WB113"/>
      <c r="WC113"/>
      <c r="WD113"/>
      <c r="WE113"/>
      <c r="WF113"/>
      <c r="WG113"/>
      <c r="WH113"/>
      <c r="WI113"/>
      <c r="WJ113"/>
      <c r="WK113"/>
      <c r="WL113"/>
      <c r="WM113"/>
      <c r="WN113"/>
      <c r="WO113"/>
      <c r="WP113"/>
      <c r="WQ113"/>
      <c r="WR113"/>
      <c r="WS113"/>
      <c r="WT113"/>
      <c r="WU113"/>
      <c r="WV113"/>
      <c r="WW113"/>
      <c r="WX113"/>
      <c r="WY113"/>
      <c r="WZ113"/>
      <c r="XA113"/>
      <c r="XB113"/>
      <c r="XC113"/>
      <c r="XD113"/>
      <c r="XE113"/>
      <c r="XF113"/>
      <c r="XG113"/>
      <c r="XH113"/>
      <c r="XI113"/>
      <c r="XJ113"/>
      <c r="XK113"/>
      <c r="XL113"/>
      <c r="XM113"/>
      <c r="XN113"/>
      <c r="XO113"/>
      <c r="XP113"/>
      <c r="XQ113"/>
      <c r="XR113"/>
      <c r="XS113"/>
      <c r="XT113"/>
      <c r="XU113"/>
      <c r="XV113"/>
      <c r="XW113"/>
      <c r="XX113"/>
      <c r="XY113"/>
      <c r="XZ113"/>
      <c r="YA113"/>
      <c r="YB113"/>
      <c r="YC113"/>
      <c r="YD113"/>
      <c r="YE113"/>
      <c r="YF113"/>
      <c r="YG113"/>
      <c r="YH113"/>
      <c r="YI113"/>
      <c r="YJ113"/>
      <c r="YK113"/>
      <c r="YL113"/>
      <c r="YM113"/>
      <c r="YN113"/>
      <c r="YO113"/>
      <c r="YP113"/>
      <c r="YQ113"/>
      <c r="YR113"/>
      <c r="YS113"/>
      <c r="YT113"/>
      <c r="YU113"/>
      <c r="YV113"/>
      <c r="YW113"/>
      <c r="YX113"/>
      <c r="YY113"/>
      <c r="YZ113"/>
      <c r="ZA113"/>
      <c r="ZB113"/>
      <c r="ZC113"/>
      <c r="ZD113"/>
      <c r="ZE113"/>
      <c r="ZF113"/>
      <c r="ZG113"/>
      <c r="ZH113"/>
      <c r="ZI113"/>
      <c r="ZJ113"/>
      <c r="ZK113"/>
      <c r="ZL113"/>
      <c r="ZM113"/>
      <c r="ZN113"/>
      <c r="ZO113"/>
      <c r="ZP113"/>
      <c r="ZQ113"/>
      <c r="ZR113"/>
      <c r="ZS113"/>
      <c r="ZT113"/>
      <c r="ZU113"/>
      <c r="ZV113"/>
      <c r="ZW113"/>
      <c r="ZX113"/>
      <c r="ZY113"/>
      <c r="ZZ113"/>
      <c r="AAA113"/>
      <c r="AAB113"/>
      <c r="AAC113"/>
      <c r="AAD113"/>
      <c r="AAE113"/>
      <c r="AAF113"/>
      <c r="AAG113"/>
      <c r="AAH113"/>
      <c r="AAI113"/>
      <c r="AAJ113"/>
      <c r="AAK113"/>
      <c r="AAL113"/>
      <c r="AAM113"/>
      <c r="AAN113"/>
      <c r="AAO113"/>
      <c r="AAP113"/>
      <c r="AAQ113"/>
      <c r="AAR113"/>
      <c r="AAS113"/>
      <c r="AAT113"/>
      <c r="AAU113"/>
      <c r="AAV113"/>
      <c r="AAW113"/>
      <c r="AAX113"/>
      <c r="AAY113"/>
      <c r="AAZ113"/>
      <c r="ABA113"/>
      <c r="ABB113"/>
      <c r="ABC113"/>
      <c r="ABD113"/>
      <c r="ABE113"/>
      <c r="ABF113"/>
      <c r="ABG113"/>
      <c r="ABH113"/>
      <c r="ABI113"/>
      <c r="ABJ113"/>
      <c r="ABK113"/>
      <c r="ABL113"/>
      <c r="ABM113"/>
      <c r="ABN113"/>
      <c r="ABO113"/>
      <c r="ABP113"/>
      <c r="ABQ113"/>
      <c r="ABR113"/>
      <c r="ABS113"/>
      <c r="ABT113"/>
      <c r="ABU113"/>
      <c r="ABV113"/>
      <c r="ABW113"/>
      <c r="ABX113"/>
      <c r="ABY113"/>
      <c r="ABZ113"/>
      <c r="ACA113"/>
      <c r="ACB113"/>
      <c r="ACC113"/>
      <c r="ACD113"/>
      <c r="ACE113"/>
      <c r="ACF113"/>
      <c r="ACG113"/>
      <c r="ACH113"/>
      <c r="ACI113"/>
      <c r="ACJ113"/>
      <c r="ACK113"/>
      <c r="ACL113"/>
      <c r="ACM113"/>
      <c r="ACN113"/>
      <c r="ACO113"/>
      <c r="ACP113"/>
      <c r="ACQ113"/>
      <c r="ACR113"/>
      <c r="ACS113"/>
      <c r="ACT113"/>
      <c r="ACU113"/>
      <c r="ACV113"/>
      <c r="ACW113"/>
      <c r="ACX113"/>
      <c r="ACY113"/>
      <c r="ACZ113"/>
      <c r="ADA113"/>
      <c r="ADB113"/>
      <c r="ADC113"/>
      <c r="ADD113"/>
      <c r="ADE113"/>
      <c r="ADF113"/>
      <c r="ADG113"/>
      <c r="ADH113"/>
      <c r="ADI113"/>
      <c r="ADJ113"/>
      <c r="ADK113"/>
      <c r="ADL113"/>
      <c r="ADM113"/>
      <c r="ADN113"/>
      <c r="ADO113"/>
      <c r="ADP113"/>
      <c r="ADQ113"/>
      <c r="ADR113"/>
      <c r="ADS113"/>
      <c r="ADT113"/>
      <c r="ADU113"/>
      <c r="ADV113"/>
      <c r="ADW113"/>
      <c r="ADX113"/>
      <c r="ADY113"/>
      <c r="ADZ113"/>
      <c r="AEA113"/>
      <c r="AEB113"/>
      <c r="AEC113"/>
      <c r="AED113"/>
      <c r="AEE113"/>
      <c r="AEF113"/>
      <c r="AEG113"/>
      <c r="AEH113"/>
      <c r="AEI113"/>
      <c r="AEJ113"/>
      <c r="AEK113"/>
      <c r="AEL113"/>
      <c r="AEM113"/>
      <c r="AEN113"/>
      <c r="AEO113"/>
      <c r="AEP113"/>
      <c r="AEQ113"/>
      <c r="AER113"/>
      <c r="AES113"/>
      <c r="AET113"/>
      <c r="AEU113"/>
      <c r="AEV113"/>
      <c r="AEW113"/>
      <c r="AEX113"/>
      <c r="AEY113"/>
      <c r="AEZ113"/>
      <c r="AFA113"/>
      <c r="AFB113"/>
      <c r="AFC113"/>
      <c r="AFD113"/>
      <c r="AFE113"/>
      <c r="AFF113"/>
      <c r="AFG113"/>
      <c r="AFH113"/>
      <c r="AFI113"/>
      <c r="AFJ113"/>
      <c r="AFK113"/>
      <c r="AFL113"/>
      <c r="AFM113"/>
      <c r="AFN113"/>
      <c r="AFO113"/>
      <c r="AFP113"/>
      <c r="AFQ113"/>
      <c r="AFR113"/>
      <c r="AFS113"/>
      <c r="AFT113"/>
      <c r="AFU113"/>
      <c r="AFV113"/>
      <c r="AFW113"/>
      <c r="AFX113"/>
      <c r="AFY113"/>
      <c r="AFZ113"/>
      <c r="AGA113"/>
      <c r="AGB113"/>
      <c r="AGC113"/>
      <c r="AGD113"/>
      <c r="AGE113"/>
      <c r="AGF113"/>
      <c r="AGG113"/>
      <c r="AGH113"/>
      <c r="AGI113"/>
      <c r="AGJ113"/>
      <c r="AGK113"/>
      <c r="AGL113"/>
      <c r="AGM113"/>
      <c r="AGN113"/>
      <c r="AGO113"/>
      <c r="AGP113"/>
      <c r="AGQ113"/>
      <c r="AGR113"/>
      <c r="AGS113"/>
      <c r="AGT113"/>
      <c r="AGU113"/>
      <c r="AGV113"/>
      <c r="AGW113"/>
      <c r="AGX113"/>
      <c r="AGY113"/>
      <c r="AGZ113"/>
      <c r="AHA113"/>
      <c r="AHB113"/>
      <c r="AHC113"/>
      <c r="AHD113"/>
      <c r="AHE113"/>
      <c r="AHF113"/>
      <c r="AHG113"/>
      <c r="AHH113"/>
      <c r="AHI113"/>
      <c r="AHJ113"/>
      <c r="AHK113"/>
      <c r="AHL113"/>
      <c r="AHM113"/>
      <c r="AHN113"/>
      <c r="AHO113"/>
      <c r="AHP113"/>
      <c r="AHQ113"/>
      <c r="AHR113"/>
      <c r="AHS113"/>
      <c r="AHT113"/>
      <c r="AHU113"/>
      <c r="AHV113"/>
      <c r="AHW113"/>
      <c r="AHX113"/>
      <c r="AHY113"/>
      <c r="AHZ113"/>
      <c r="AIA113"/>
      <c r="AIB113"/>
      <c r="AIC113"/>
      <c r="AID113"/>
      <c r="AIE113"/>
      <c r="AIF113"/>
      <c r="AIG113"/>
      <c r="AIH113"/>
      <c r="AII113"/>
      <c r="AIJ113"/>
      <c r="AIK113"/>
      <c r="AIL113"/>
      <c r="AIM113"/>
      <c r="AIN113"/>
      <c r="AIO113"/>
      <c r="AIP113"/>
      <c r="AIQ113"/>
      <c r="AIR113"/>
      <c r="AIS113"/>
      <c r="AIT113"/>
      <c r="AIU113"/>
      <c r="AIV113"/>
      <c r="AIW113"/>
      <c r="AIX113"/>
      <c r="AIY113"/>
      <c r="AIZ113"/>
      <c r="AJA113"/>
      <c r="AJB113"/>
      <c r="AJC113"/>
      <c r="AJD113"/>
      <c r="AJE113"/>
      <c r="AJF113"/>
      <c r="AJG113"/>
      <c r="AJH113"/>
      <c r="AJI113"/>
      <c r="AJJ113"/>
      <c r="AJK113"/>
      <c r="AJL113"/>
      <c r="AJM113"/>
      <c r="AJN113"/>
      <c r="AJO113"/>
      <c r="AJP113"/>
      <c r="AJQ113"/>
      <c r="AJR113"/>
      <c r="AJS113"/>
      <c r="AJT113"/>
      <c r="AJU113"/>
      <c r="AJV113"/>
      <c r="AJW113"/>
      <c r="AJX113"/>
      <c r="AJY113"/>
      <c r="AJZ113"/>
      <c r="AKA113"/>
      <c r="AKB113"/>
      <c r="AKC113"/>
      <c r="AKD113"/>
      <c r="AKE113"/>
      <c r="AKF113"/>
      <c r="AKG113"/>
      <c r="AKH113"/>
      <c r="AKI113"/>
      <c r="AKJ113"/>
      <c r="AKK113"/>
      <c r="AKL113"/>
      <c r="AKM113"/>
      <c r="AKN113"/>
      <c r="AKO113"/>
      <c r="AKP113"/>
      <c r="AKQ113"/>
      <c r="AKR113"/>
      <c r="AKS113"/>
      <c r="AKT113"/>
      <c r="AKU113"/>
      <c r="AKV113"/>
      <c r="AKW113"/>
      <c r="AKX113"/>
      <c r="AKY113"/>
      <c r="AKZ113"/>
      <c r="ALA113"/>
      <c r="ALB113"/>
      <c r="ALC113"/>
      <c r="ALD113"/>
      <c r="ALE113"/>
      <c r="ALF113"/>
      <c r="ALG113"/>
      <c r="ALH113"/>
      <c r="ALI113"/>
      <c r="ALJ113"/>
      <c r="ALK113"/>
      <c r="ALL113"/>
      <c r="ALM113"/>
      <c r="ALN113"/>
      <c r="ALO113"/>
      <c r="ALP113"/>
      <c r="ALQ113"/>
      <c r="ALR113"/>
      <c r="ALS113"/>
      <c r="ALT113"/>
      <c r="ALU113"/>
      <c r="ALV113"/>
      <c r="ALW113"/>
      <c r="ALX113"/>
      <c r="ALY113"/>
      <c r="ALZ113"/>
      <c r="AMA113"/>
      <c r="AMB113"/>
      <c r="AMC113"/>
      <c r="AMD113"/>
      <c r="AME113"/>
      <c r="AMF113"/>
      <c r="AMG113"/>
      <c r="AMH113"/>
      <c r="AMI113"/>
      <c r="AMJ113"/>
      <c r="AMK113"/>
      <c r="AML113"/>
      <c r="AMM113"/>
      <c r="AMN113"/>
      <c r="AMO113"/>
      <c r="AMP113"/>
      <c r="AMQ113"/>
      <c r="AMR113"/>
      <c r="AMS113"/>
      <c r="AMT113"/>
      <c r="AMU113"/>
      <c r="AMV113"/>
      <c r="AMW113"/>
      <c r="AMX113"/>
      <c r="AMY113"/>
      <c r="AMZ113"/>
      <c r="ANA113"/>
      <c r="ANB113"/>
      <c r="ANC113"/>
      <c r="AND113"/>
      <c r="ANE113"/>
      <c r="ANF113"/>
      <c r="ANG113"/>
      <c r="ANH113"/>
      <c r="ANI113"/>
      <c r="ANJ113"/>
      <c r="ANK113"/>
      <c r="ANL113"/>
      <c r="ANM113"/>
      <c r="ANN113"/>
      <c r="ANO113"/>
      <c r="ANP113"/>
    </row>
    <row r="114" spans="1:1056" s="28" customFormat="1" ht="21" x14ac:dyDescent="0.5">
      <c r="A114" s="23"/>
      <c r="B114" s="29" t="s">
        <v>135</v>
      </c>
      <c r="C114" s="25" t="s">
        <v>1</v>
      </c>
      <c r="D114" s="25"/>
      <c r="E114" s="25"/>
      <c r="F114" s="25"/>
      <c r="G114" s="25" t="s">
        <v>103</v>
      </c>
      <c r="H114" s="26" t="s">
        <v>308</v>
      </c>
      <c r="I114" s="52"/>
      <c r="J114" s="52" t="s">
        <v>127</v>
      </c>
      <c r="K114" s="52" t="s">
        <v>127</v>
      </c>
      <c r="L114" s="52" t="s">
        <v>127</v>
      </c>
      <c r="M114" s="15"/>
      <c r="N114" s="27" t="s">
        <v>133</v>
      </c>
      <c r="O114" s="27" t="s">
        <v>97</v>
      </c>
      <c r="P114" s="25" t="str">
        <f>Q7</f>
        <v>12.03.2027</v>
      </c>
      <c r="Q114" s="37" t="s">
        <v>125</v>
      </c>
      <c r="R114" s="37"/>
      <c r="S114" s="46" t="s">
        <v>120</v>
      </c>
      <c r="T114" s="46" t="s">
        <v>120</v>
      </c>
      <c r="U114" s="59">
        <f t="shared" si="14"/>
        <v>0</v>
      </c>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c r="IV114"/>
      <c r="IW114"/>
      <c r="IX114"/>
      <c r="IY114"/>
      <c r="IZ114"/>
      <c r="JA114"/>
      <c r="JB114"/>
      <c r="JC114"/>
      <c r="JD114"/>
      <c r="JE114"/>
      <c r="JF114"/>
      <c r="JG114"/>
      <c r="JH114"/>
      <c r="JI114"/>
      <c r="JJ114"/>
      <c r="JK114"/>
      <c r="JL114"/>
      <c r="JM114"/>
      <c r="JN114"/>
      <c r="JO114"/>
      <c r="JP114"/>
      <c r="JQ114"/>
      <c r="JR114"/>
      <c r="JS114"/>
      <c r="JT114"/>
      <c r="JU114"/>
      <c r="JV114"/>
      <c r="JW114"/>
      <c r="JX114"/>
      <c r="JY114"/>
      <c r="JZ114"/>
      <c r="KA114"/>
      <c r="KB114"/>
      <c r="KC114"/>
      <c r="KD114"/>
      <c r="KE114"/>
      <c r="KF114"/>
      <c r="KG114"/>
      <c r="KH114"/>
      <c r="KI114"/>
      <c r="KJ114"/>
      <c r="KK114"/>
      <c r="KL114"/>
      <c r="KM114"/>
      <c r="KN114"/>
      <c r="KO114"/>
      <c r="KP114"/>
      <c r="KQ114"/>
      <c r="KR114"/>
      <c r="KS114"/>
      <c r="KT114"/>
      <c r="KU114"/>
      <c r="KV114"/>
      <c r="KW114"/>
      <c r="KX114"/>
      <c r="KY114"/>
      <c r="KZ114"/>
      <c r="LA114"/>
      <c r="LB114"/>
      <c r="LC114"/>
      <c r="LD114"/>
      <c r="LE114"/>
      <c r="LF114"/>
      <c r="LG114"/>
      <c r="LH114"/>
      <c r="LI114"/>
      <c r="LJ114"/>
      <c r="LK114"/>
      <c r="LL114"/>
      <c r="LM114"/>
      <c r="LN114"/>
      <c r="LO114"/>
      <c r="LP114"/>
      <c r="LQ114"/>
      <c r="LR114"/>
      <c r="LS114"/>
      <c r="LT114"/>
      <c r="LU114"/>
      <c r="LV114"/>
      <c r="LW114"/>
      <c r="LX114"/>
      <c r="LY114"/>
      <c r="LZ114"/>
      <c r="MA114"/>
      <c r="MB114"/>
      <c r="MC114"/>
      <c r="MD114"/>
      <c r="ME114"/>
      <c r="MF114"/>
      <c r="MG114"/>
      <c r="MH114"/>
      <c r="MI114"/>
      <c r="MJ114"/>
      <c r="MK114"/>
      <c r="ML114"/>
      <c r="MM114"/>
      <c r="MN114"/>
      <c r="MO114"/>
      <c r="MP114"/>
      <c r="MQ114"/>
      <c r="MR114"/>
      <c r="MS114"/>
      <c r="MT114"/>
      <c r="MU114"/>
      <c r="MV114"/>
      <c r="MW114"/>
      <c r="MX114"/>
      <c r="MY114"/>
      <c r="MZ114"/>
      <c r="NA114"/>
      <c r="NB114"/>
      <c r="NC114"/>
      <c r="ND114"/>
      <c r="NE114"/>
      <c r="NF114"/>
      <c r="NG114"/>
      <c r="NH114"/>
      <c r="NI114"/>
      <c r="NJ114"/>
      <c r="NK114"/>
      <c r="NL114"/>
      <c r="NM114"/>
      <c r="NN114"/>
      <c r="NO114"/>
      <c r="NP114"/>
      <c r="NQ114"/>
      <c r="NR114"/>
      <c r="NS114"/>
      <c r="NT114"/>
      <c r="NU114"/>
      <c r="NV114"/>
      <c r="NW114"/>
      <c r="NX114"/>
      <c r="NY114"/>
      <c r="NZ114"/>
      <c r="OA114"/>
      <c r="OB114"/>
      <c r="OC114"/>
      <c r="OD114"/>
      <c r="OE114"/>
      <c r="OF114"/>
      <c r="OG114"/>
      <c r="OH114"/>
      <c r="OI114"/>
      <c r="OJ114"/>
      <c r="OK114"/>
      <c r="OL114"/>
      <c r="OM114"/>
      <c r="ON114"/>
      <c r="OO114"/>
      <c r="OP114"/>
      <c r="OQ114"/>
      <c r="OR114"/>
      <c r="OS114"/>
      <c r="OT114"/>
      <c r="OU114"/>
      <c r="OV114"/>
      <c r="OW114"/>
      <c r="OX114"/>
      <c r="OY114"/>
      <c r="OZ114"/>
      <c r="PA114"/>
      <c r="PB114"/>
      <c r="PC114"/>
      <c r="PD114"/>
      <c r="PE114"/>
      <c r="PF114"/>
      <c r="PG114"/>
      <c r="PH114"/>
      <c r="PI114"/>
      <c r="PJ114"/>
      <c r="PK114"/>
      <c r="PL114"/>
      <c r="PM114"/>
      <c r="PN114"/>
      <c r="PO114"/>
      <c r="PP114"/>
      <c r="PQ114"/>
      <c r="PR114"/>
      <c r="PS114"/>
      <c r="PT114"/>
      <c r="PU114"/>
      <c r="PV114"/>
      <c r="PW114"/>
      <c r="PX114"/>
      <c r="PY114"/>
      <c r="PZ114"/>
      <c r="QA114"/>
      <c r="QB114"/>
      <c r="QC114"/>
      <c r="QD114"/>
      <c r="QE114"/>
      <c r="QF114"/>
      <c r="QG114"/>
      <c r="QH114"/>
      <c r="QI114"/>
      <c r="QJ114"/>
      <c r="QK114"/>
      <c r="QL114"/>
      <c r="QM114"/>
      <c r="QN114"/>
      <c r="QO114"/>
      <c r="QP114"/>
      <c r="QQ114"/>
      <c r="QR114"/>
      <c r="QS114"/>
      <c r="QT114"/>
      <c r="QU114"/>
      <c r="QV114"/>
      <c r="QW114"/>
      <c r="QX114"/>
      <c r="QY114"/>
      <c r="QZ114"/>
      <c r="RA114"/>
      <c r="RB114"/>
      <c r="RC114"/>
      <c r="RD114"/>
      <c r="RE114"/>
      <c r="RF114"/>
      <c r="RG114"/>
      <c r="RH114"/>
      <c r="RI114"/>
      <c r="RJ114"/>
      <c r="RK114"/>
      <c r="RL114"/>
      <c r="RM114"/>
      <c r="RN114"/>
      <c r="RO114"/>
      <c r="RP114"/>
      <c r="RQ114"/>
      <c r="RR114"/>
      <c r="RS114"/>
      <c r="RT114"/>
      <c r="RU114"/>
      <c r="RV114"/>
      <c r="RW114"/>
      <c r="RX114"/>
      <c r="RY114"/>
      <c r="RZ114"/>
      <c r="SA114"/>
      <c r="SB114"/>
      <c r="SC114"/>
      <c r="SD114"/>
      <c r="SE114"/>
      <c r="SF114"/>
      <c r="SG114"/>
      <c r="SH114"/>
      <c r="SI114"/>
      <c r="SJ114"/>
      <c r="SK114"/>
      <c r="SL114"/>
      <c r="SM114"/>
      <c r="SN114"/>
      <c r="SO114"/>
      <c r="SP114"/>
      <c r="SQ114"/>
      <c r="SR114"/>
      <c r="SS114"/>
      <c r="ST114"/>
      <c r="SU114"/>
      <c r="SV114"/>
      <c r="SW114"/>
      <c r="SX114"/>
      <c r="SY114"/>
      <c r="SZ114"/>
      <c r="TA114"/>
      <c r="TB114"/>
      <c r="TC114"/>
      <c r="TD114"/>
      <c r="TE114"/>
      <c r="TF114"/>
      <c r="TG114"/>
      <c r="TH114"/>
      <c r="TI114"/>
      <c r="TJ114"/>
      <c r="TK114"/>
      <c r="TL114"/>
      <c r="TM114"/>
      <c r="TN114"/>
      <c r="TO114"/>
      <c r="TP114"/>
      <c r="TQ114"/>
      <c r="TR114"/>
      <c r="TS114"/>
      <c r="TT114"/>
      <c r="TU114"/>
      <c r="TV114"/>
      <c r="TW114"/>
      <c r="TX114"/>
      <c r="TY114"/>
      <c r="TZ114"/>
      <c r="UA114"/>
      <c r="UB114"/>
      <c r="UC114"/>
      <c r="UD114"/>
      <c r="UE114"/>
      <c r="UF114"/>
      <c r="UG114"/>
      <c r="UH114"/>
      <c r="UI114"/>
      <c r="UJ114"/>
      <c r="UK114"/>
      <c r="UL114"/>
      <c r="UM114"/>
      <c r="UN114"/>
      <c r="UO114"/>
      <c r="UP114"/>
      <c r="UQ114"/>
      <c r="UR114"/>
      <c r="US114"/>
      <c r="UT114"/>
      <c r="UU114"/>
      <c r="UV114"/>
      <c r="UW114"/>
      <c r="UX114"/>
      <c r="UY114"/>
      <c r="UZ114"/>
      <c r="VA114"/>
      <c r="VB114"/>
      <c r="VC114"/>
      <c r="VD114"/>
      <c r="VE114"/>
      <c r="VF114"/>
      <c r="VG114"/>
      <c r="VH114"/>
      <c r="VI114"/>
      <c r="VJ114"/>
      <c r="VK114"/>
      <c r="VL114"/>
      <c r="VM114"/>
      <c r="VN114"/>
      <c r="VO114"/>
      <c r="VP114"/>
      <c r="VQ114"/>
      <c r="VR114"/>
      <c r="VS114"/>
      <c r="VT114"/>
      <c r="VU114"/>
      <c r="VV114"/>
      <c r="VW114"/>
      <c r="VX114"/>
      <c r="VY114"/>
      <c r="VZ114"/>
      <c r="WA114"/>
      <c r="WB114"/>
      <c r="WC114"/>
      <c r="WD114"/>
      <c r="WE114"/>
      <c r="WF114"/>
      <c r="WG114"/>
      <c r="WH114"/>
      <c r="WI114"/>
      <c r="WJ114"/>
      <c r="WK114"/>
      <c r="WL114"/>
      <c r="WM114"/>
      <c r="WN114"/>
      <c r="WO114"/>
      <c r="WP114"/>
      <c r="WQ114"/>
      <c r="WR114"/>
      <c r="WS114"/>
      <c r="WT114"/>
      <c r="WU114"/>
      <c r="WV114"/>
      <c r="WW114"/>
      <c r="WX114"/>
      <c r="WY114"/>
      <c r="WZ114"/>
      <c r="XA114"/>
      <c r="XB114"/>
      <c r="XC114"/>
      <c r="XD114"/>
      <c r="XE114"/>
      <c r="XF114"/>
      <c r="XG114"/>
      <c r="XH114"/>
      <c r="XI114"/>
      <c r="XJ114"/>
      <c r="XK114"/>
      <c r="XL114"/>
      <c r="XM114"/>
      <c r="XN114"/>
      <c r="XO114"/>
      <c r="XP114"/>
      <c r="XQ114"/>
      <c r="XR114"/>
      <c r="XS114"/>
      <c r="XT114"/>
      <c r="XU114"/>
      <c r="XV114"/>
      <c r="XW114"/>
      <c r="XX114"/>
      <c r="XY114"/>
      <c r="XZ114"/>
      <c r="YA114"/>
      <c r="YB114"/>
      <c r="YC114"/>
      <c r="YD114"/>
      <c r="YE114"/>
      <c r="YF114"/>
      <c r="YG114"/>
      <c r="YH114"/>
      <c r="YI114"/>
      <c r="YJ114"/>
      <c r="YK114"/>
      <c r="YL114"/>
      <c r="YM114"/>
      <c r="YN114"/>
      <c r="YO114"/>
      <c r="YP114"/>
      <c r="YQ114"/>
      <c r="YR114"/>
      <c r="YS114"/>
      <c r="YT114"/>
      <c r="YU114"/>
      <c r="YV114"/>
      <c r="YW114"/>
      <c r="YX114"/>
      <c r="YY114"/>
      <c r="YZ114"/>
      <c r="ZA114"/>
      <c r="ZB114"/>
      <c r="ZC114"/>
      <c r="ZD114"/>
      <c r="ZE114"/>
      <c r="ZF114"/>
      <c r="ZG114"/>
      <c r="ZH114"/>
      <c r="ZI114"/>
      <c r="ZJ114"/>
      <c r="ZK114"/>
      <c r="ZL114"/>
      <c r="ZM114"/>
      <c r="ZN114"/>
      <c r="ZO114"/>
      <c r="ZP114"/>
      <c r="ZQ114"/>
      <c r="ZR114"/>
      <c r="ZS114"/>
      <c r="ZT114"/>
      <c r="ZU114"/>
      <c r="ZV114"/>
      <c r="ZW114"/>
      <c r="ZX114"/>
      <c r="ZY114"/>
      <c r="ZZ114"/>
      <c r="AAA114"/>
      <c r="AAB114"/>
      <c r="AAC114"/>
      <c r="AAD114"/>
      <c r="AAE114"/>
      <c r="AAF114"/>
      <c r="AAG114"/>
      <c r="AAH114"/>
      <c r="AAI114"/>
      <c r="AAJ114"/>
      <c r="AAK114"/>
      <c r="AAL114"/>
      <c r="AAM114"/>
      <c r="AAN114"/>
      <c r="AAO114"/>
      <c r="AAP114"/>
      <c r="AAQ114"/>
      <c r="AAR114"/>
      <c r="AAS114"/>
      <c r="AAT114"/>
      <c r="AAU114"/>
      <c r="AAV114"/>
      <c r="AAW114"/>
      <c r="AAX114"/>
      <c r="AAY114"/>
      <c r="AAZ114"/>
      <c r="ABA114"/>
      <c r="ABB114"/>
      <c r="ABC114"/>
      <c r="ABD114"/>
      <c r="ABE114"/>
      <c r="ABF114"/>
      <c r="ABG114"/>
      <c r="ABH114"/>
      <c r="ABI114"/>
      <c r="ABJ114"/>
      <c r="ABK114"/>
      <c r="ABL114"/>
      <c r="ABM114"/>
      <c r="ABN114"/>
      <c r="ABO114"/>
      <c r="ABP114"/>
      <c r="ABQ114"/>
      <c r="ABR114"/>
      <c r="ABS114"/>
      <c r="ABT114"/>
      <c r="ABU114"/>
      <c r="ABV114"/>
      <c r="ABW114"/>
      <c r="ABX114"/>
      <c r="ABY114"/>
      <c r="ABZ114"/>
      <c r="ACA114"/>
      <c r="ACB114"/>
      <c r="ACC114"/>
      <c r="ACD114"/>
      <c r="ACE114"/>
      <c r="ACF114"/>
      <c r="ACG114"/>
      <c r="ACH114"/>
      <c r="ACI114"/>
      <c r="ACJ114"/>
      <c r="ACK114"/>
      <c r="ACL114"/>
      <c r="ACM114"/>
      <c r="ACN114"/>
      <c r="ACO114"/>
      <c r="ACP114"/>
      <c r="ACQ114"/>
      <c r="ACR114"/>
      <c r="ACS114"/>
      <c r="ACT114"/>
      <c r="ACU114"/>
      <c r="ACV114"/>
      <c r="ACW114"/>
      <c r="ACX114"/>
      <c r="ACY114"/>
      <c r="ACZ114"/>
      <c r="ADA114"/>
      <c r="ADB114"/>
      <c r="ADC114"/>
      <c r="ADD114"/>
      <c r="ADE114"/>
      <c r="ADF114"/>
      <c r="ADG114"/>
      <c r="ADH114"/>
      <c r="ADI114"/>
      <c r="ADJ114"/>
      <c r="ADK114"/>
      <c r="ADL114"/>
      <c r="ADM114"/>
      <c r="ADN114"/>
      <c r="ADO114"/>
      <c r="ADP114"/>
      <c r="ADQ114"/>
      <c r="ADR114"/>
      <c r="ADS114"/>
      <c r="ADT114"/>
      <c r="ADU114"/>
      <c r="ADV114"/>
      <c r="ADW114"/>
      <c r="ADX114"/>
      <c r="ADY114"/>
      <c r="ADZ114"/>
      <c r="AEA114"/>
      <c r="AEB114"/>
      <c r="AEC114"/>
      <c r="AED114"/>
      <c r="AEE114"/>
      <c r="AEF114"/>
      <c r="AEG114"/>
      <c r="AEH114"/>
      <c r="AEI114"/>
      <c r="AEJ114"/>
      <c r="AEK114"/>
      <c r="AEL114"/>
      <c r="AEM114"/>
      <c r="AEN114"/>
      <c r="AEO114"/>
      <c r="AEP114"/>
      <c r="AEQ114"/>
      <c r="AER114"/>
      <c r="AES114"/>
      <c r="AET114"/>
      <c r="AEU114"/>
      <c r="AEV114"/>
      <c r="AEW114"/>
      <c r="AEX114"/>
      <c r="AEY114"/>
      <c r="AEZ114"/>
      <c r="AFA114"/>
      <c r="AFB114"/>
      <c r="AFC114"/>
      <c r="AFD114"/>
      <c r="AFE114"/>
      <c r="AFF114"/>
      <c r="AFG114"/>
      <c r="AFH114"/>
      <c r="AFI114"/>
      <c r="AFJ114"/>
      <c r="AFK114"/>
      <c r="AFL114"/>
      <c r="AFM114"/>
      <c r="AFN114"/>
      <c r="AFO114"/>
      <c r="AFP114"/>
      <c r="AFQ114"/>
      <c r="AFR114"/>
      <c r="AFS114"/>
      <c r="AFT114"/>
      <c r="AFU114"/>
      <c r="AFV114"/>
      <c r="AFW114"/>
      <c r="AFX114"/>
      <c r="AFY114"/>
      <c r="AFZ114"/>
      <c r="AGA114"/>
      <c r="AGB114"/>
      <c r="AGC114"/>
      <c r="AGD114"/>
      <c r="AGE114"/>
      <c r="AGF114"/>
      <c r="AGG114"/>
      <c r="AGH114"/>
      <c r="AGI114"/>
      <c r="AGJ114"/>
      <c r="AGK114"/>
      <c r="AGL114"/>
      <c r="AGM114"/>
      <c r="AGN114"/>
      <c r="AGO114"/>
      <c r="AGP114"/>
      <c r="AGQ114"/>
      <c r="AGR114"/>
      <c r="AGS114"/>
      <c r="AGT114"/>
      <c r="AGU114"/>
      <c r="AGV114"/>
      <c r="AGW114"/>
      <c r="AGX114"/>
      <c r="AGY114"/>
      <c r="AGZ114"/>
      <c r="AHA114"/>
      <c r="AHB114"/>
      <c r="AHC114"/>
      <c r="AHD114"/>
      <c r="AHE114"/>
      <c r="AHF114"/>
      <c r="AHG114"/>
      <c r="AHH114"/>
      <c r="AHI114"/>
      <c r="AHJ114"/>
      <c r="AHK114"/>
      <c r="AHL114"/>
      <c r="AHM114"/>
      <c r="AHN114"/>
      <c r="AHO114"/>
      <c r="AHP114"/>
      <c r="AHQ114"/>
      <c r="AHR114"/>
      <c r="AHS114"/>
      <c r="AHT114"/>
      <c r="AHU114"/>
      <c r="AHV114"/>
      <c r="AHW114"/>
      <c r="AHX114"/>
      <c r="AHY114"/>
      <c r="AHZ114"/>
      <c r="AIA114"/>
      <c r="AIB114"/>
      <c r="AIC114"/>
      <c r="AID114"/>
      <c r="AIE114"/>
      <c r="AIF114"/>
      <c r="AIG114"/>
      <c r="AIH114"/>
      <c r="AII114"/>
      <c r="AIJ114"/>
      <c r="AIK114"/>
      <c r="AIL114"/>
      <c r="AIM114"/>
      <c r="AIN114"/>
      <c r="AIO114"/>
      <c r="AIP114"/>
      <c r="AIQ114"/>
      <c r="AIR114"/>
      <c r="AIS114"/>
      <c r="AIT114"/>
      <c r="AIU114"/>
      <c r="AIV114"/>
      <c r="AIW114"/>
      <c r="AIX114"/>
      <c r="AIY114"/>
      <c r="AIZ114"/>
      <c r="AJA114"/>
      <c r="AJB114"/>
      <c r="AJC114"/>
      <c r="AJD114"/>
      <c r="AJE114"/>
      <c r="AJF114"/>
      <c r="AJG114"/>
      <c r="AJH114"/>
      <c r="AJI114"/>
      <c r="AJJ114"/>
      <c r="AJK114"/>
      <c r="AJL114"/>
      <c r="AJM114"/>
      <c r="AJN114"/>
      <c r="AJO114"/>
      <c r="AJP114"/>
      <c r="AJQ114"/>
      <c r="AJR114"/>
      <c r="AJS114"/>
      <c r="AJT114"/>
      <c r="AJU114"/>
      <c r="AJV114"/>
      <c r="AJW114"/>
      <c r="AJX114"/>
      <c r="AJY114"/>
      <c r="AJZ114"/>
      <c r="AKA114"/>
      <c r="AKB114"/>
      <c r="AKC114"/>
      <c r="AKD114"/>
      <c r="AKE114"/>
      <c r="AKF114"/>
      <c r="AKG114"/>
      <c r="AKH114"/>
      <c r="AKI114"/>
      <c r="AKJ114"/>
      <c r="AKK114"/>
      <c r="AKL114"/>
      <c r="AKM114"/>
      <c r="AKN114"/>
      <c r="AKO114"/>
      <c r="AKP114"/>
      <c r="AKQ114"/>
      <c r="AKR114"/>
      <c r="AKS114"/>
      <c r="AKT114"/>
      <c r="AKU114"/>
      <c r="AKV114"/>
      <c r="AKW114"/>
      <c r="AKX114"/>
      <c r="AKY114"/>
      <c r="AKZ114"/>
      <c r="ALA114"/>
      <c r="ALB114"/>
      <c r="ALC114"/>
      <c r="ALD114"/>
      <c r="ALE114"/>
      <c r="ALF114"/>
      <c r="ALG114"/>
      <c r="ALH114"/>
      <c r="ALI114"/>
      <c r="ALJ114"/>
      <c r="ALK114"/>
      <c r="ALL114"/>
      <c r="ALM114"/>
      <c r="ALN114"/>
      <c r="ALO114"/>
      <c r="ALP114"/>
      <c r="ALQ114"/>
      <c r="ALR114"/>
      <c r="ALS114"/>
      <c r="ALT114"/>
      <c r="ALU114"/>
      <c r="ALV114"/>
      <c r="ALW114"/>
      <c r="ALX114"/>
      <c r="ALY114"/>
      <c r="ALZ114"/>
      <c r="AMA114"/>
      <c r="AMB114"/>
      <c r="AMC114"/>
      <c r="AMD114"/>
      <c r="AME114"/>
      <c r="AMF114"/>
      <c r="AMG114"/>
      <c r="AMH114"/>
      <c r="AMI114"/>
      <c r="AMJ114"/>
      <c r="AMK114"/>
      <c r="AML114"/>
      <c r="AMM114"/>
      <c r="AMN114"/>
      <c r="AMO114"/>
      <c r="AMP114"/>
      <c r="AMQ114"/>
      <c r="AMR114"/>
      <c r="AMS114"/>
      <c r="AMT114"/>
      <c r="AMU114"/>
      <c r="AMV114"/>
      <c r="AMW114"/>
      <c r="AMX114"/>
      <c r="AMY114"/>
      <c r="AMZ114"/>
      <c r="ANA114"/>
      <c r="ANB114"/>
      <c r="ANC114"/>
      <c r="AND114"/>
      <c r="ANE114"/>
      <c r="ANF114"/>
      <c r="ANG114"/>
      <c r="ANH114"/>
      <c r="ANI114"/>
      <c r="ANJ114"/>
      <c r="ANK114"/>
      <c r="ANL114"/>
      <c r="ANM114"/>
      <c r="ANN114"/>
      <c r="ANO114"/>
      <c r="ANP114"/>
    </row>
    <row r="115" spans="1:1056" s="72" customFormat="1" ht="21" x14ac:dyDescent="0.5">
      <c r="A115" s="68"/>
      <c r="B115" s="68" t="s">
        <v>332</v>
      </c>
      <c r="C115" s="69"/>
      <c r="D115" s="69"/>
      <c r="E115" s="69"/>
      <c r="F115" s="69"/>
      <c r="G115" s="69"/>
      <c r="H115" s="70"/>
      <c r="I115" s="70"/>
      <c r="J115" s="70"/>
      <c r="K115" s="70"/>
      <c r="L115" s="70"/>
      <c r="M115" s="71"/>
      <c r="N115" s="68"/>
      <c r="O115" s="68"/>
      <c r="P115" s="69"/>
      <c r="Q115" s="70"/>
      <c r="R115" s="70"/>
      <c r="U115" s="82"/>
    </row>
    <row r="116" spans="1:1056" s="7" customFormat="1" ht="62.4" customHeight="1" x14ac:dyDescent="0.5">
      <c r="A116" s="14">
        <v>73</v>
      </c>
      <c r="B116" s="11" t="s">
        <v>81</v>
      </c>
      <c r="C116" s="9" t="s">
        <v>1</v>
      </c>
      <c r="D116" s="9"/>
      <c r="E116" s="9" t="s">
        <v>2</v>
      </c>
      <c r="F116" s="9" t="s">
        <v>103</v>
      </c>
      <c r="G116" s="9"/>
      <c r="H116" s="13" t="s">
        <v>59</v>
      </c>
      <c r="I116" s="53" t="s">
        <v>126</v>
      </c>
      <c r="J116" s="53" t="s">
        <v>127</v>
      </c>
      <c r="K116" s="49" t="s">
        <v>131</v>
      </c>
      <c r="L116" s="53" t="s">
        <v>127</v>
      </c>
      <c r="M116" s="15">
        <v>25</v>
      </c>
      <c r="N116" s="10" t="s">
        <v>152</v>
      </c>
      <c r="O116" s="10" t="s">
        <v>394</v>
      </c>
      <c r="P116" s="9" t="s">
        <v>136</v>
      </c>
      <c r="Q116" s="8" t="s">
        <v>377</v>
      </c>
      <c r="R116" s="8" t="s">
        <v>126</v>
      </c>
      <c r="S116" s="44" t="s">
        <v>536</v>
      </c>
      <c r="T116" s="44" t="s">
        <v>535</v>
      </c>
      <c r="U116" s="59" t="str">
        <f t="shared" si="14"/>
        <v>N/A</v>
      </c>
      <c r="V116" s="149" t="s">
        <v>534</v>
      </c>
      <c r="W116" s="7">
        <f>M116</f>
        <v>25</v>
      </c>
      <c r="X116" s="7">
        <f>W9-W116</f>
        <v>7</v>
      </c>
      <c r="Y116" s="155">
        <f>W116+X116</f>
        <v>32</v>
      </c>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c r="IV116"/>
      <c r="IW116"/>
      <c r="IX116"/>
      <c r="IY116"/>
      <c r="IZ116"/>
      <c r="JA116"/>
      <c r="JB116"/>
      <c r="JC116"/>
      <c r="JD116"/>
      <c r="JE116"/>
      <c r="JF116"/>
      <c r="JG116"/>
      <c r="JH116"/>
      <c r="JI116"/>
      <c r="JJ116"/>
      <c r="JK116"/>
      <c r="JL116"/>
      <c r="JM116"/>
      <c r="JN116"/>
      <c r="JO116"/>
      <c r="JP116"/>
      <c r="JQ116"/>
      <c r="JR116"/>
      <c r="JS116"/>
      <c r="JT116"/>
      <c r="JU116"/>
      <c r="JV116"/>
      <c r="JW116"/>
      <c r="JX116"/>
      <c r="JY116"/>
      <c r="JZ116"/>
      <c r="KA116"/>
      <c r="KB116"/>
      <c r="KC116"/>
      <c r="KD116"/>
      <c r="KE116"/>
      <c r="KF116"/>
      <c r="KG116"/>
      <c r="KH116"/>
      <c r="KI116"/>
      <c r="KJ116"/>
      <c r="KK116"/>
      <c r="KL116"/>
      <c r="KM116"/>
      <c r="KN116"/>
      <c r="KO116"/>
      <c r="KP116"/>
      <c r="KQ116"/>
      <c r="KR116"/>
      <c r="KS116"/>
      <c r="KT116"/>
      <c r="KU116"/>
      <c r="KV116"/>
      <c r="KW116"/>
      <c r="KX116"/>
      <c r="KY116"/>
      <c r="KZ116"/>
      <c r="LA116"/>
      <c r="LB116"/>
      <c r="LC116"/>
      <c r="LD116"/>
      <c r="LE116"/>
      <c r="LF116"/>
      <c r="LG116"/>
      <c r="LH116"/>
      <c r="LI116"/>
      <c r="LJ116"/>
      <c r="LK116"/>
      <c r="LL116"/>
      <c r="LM116"/>
      <c r="LN116"/>
      <c r="LO116"/>
      <c r="LP116"/>
      <c r="LQ116"/>
      <c r="LR116"/>
      <c r="LS116"/>
      <c r="LT116"/>
      <c r="LU116"/>
      <c r="LV116"/>
      <c r="LW116"/>
      <c r="LX116"/>
      <c r="LY116"/>
      <c r="LZ116"/>
      <c r="MA116"/>
      <c r="MB116"/>
      <c r="MC116"/>
      <c r="MD116"/>
      <c r="ME116"/>
      <c r="MF116"/>
      <c r="MG116"/>
      <c r="MH116"/>
      <c r="MI116"/>
      <c r="MJ116"/>
      <c r="MK116"/>
      <c r="ML116"/>
      <c r="MM116"/>
      <c r="MN116"/>
      <c r="MO116"/>
      <c r="MP116"/>
      <c r="MQ116"/>
      <c r="MR116"/>
      <c r="MS116"/>
      <c r="MT116"/>
      <c r="MU116"/>
      <c r="MV116"/>
      <c r="MW116"/>
      <c r="MX116"/>
      <c r="MY116"/>
      <c r="MZ116"/>
      <c r="NA116"/>
      <c r="NB116"/>
      <c r="NC116"/>
      <c r="ND116"/>
      <c r="NE116"/>
      <c r="NF116"/>
      <c r="NG116"/>
      <c r="NH116"/>
      <c r="NI116"/>
      <c r="NJ116"/>
      <c r="NK116"/>
      <c r="NL116"/>
      <c r="NM116"/>
      <c r="NN116"/>
      <c r="NO116"/>
      <c r="NP116"/>
      <c r="NQ116"/>
      <c r="NR116"/>
      <c r="NS116"/>
      <c r="NT116"/>
      <c r="NU116"/>
      <c r="NV116"/>
      <c r="NW116"/>
      <c r="NX116"/>
      <c r="NY116"/>
      <c r="NZ116"/>
      <c r="OA116"/>
      <c r="OB116"/>
      <c r="OC116"/>
      <c r="OD116"/>
      <c r="OE116"/>
      <c r="OF116"/>
      <c r="OG116"/>
      <c r="OH116"/>
      <c r="OI116"/>
      <c r="OJ116"/>
      <c r="OK116"/>
      <c r="OL116"/>
      <c r="OM116"/>
      <c r="ON116"/>
      <c r="OO116"/>
      <c r="OP116"/>
      <c r="OQ116"/>
      <c r="OR116"/>
      <c r="OS116"/>
      <c r="OT116"/>
      <c r="OU116"/>
      <c r="OV116"/>
      <c r="OW116"/>
      <c r="OX116"/>
      <c r="OY116"/>
      <c r="OZ116"/>
      <c r="PA116"/>
      <c r="PB116"/>
      <c r="PC116"/>
      <c r="PD116"/>
      <c r="PE116"/>
      <c r="PF116"/>
      <c r="PG116"/>
      <c r="PH116"/>
      <c r="PI116"/>
      <c r="PJ116"/>
      <c r="PK116"/>
      <c r="PL116"/>
      <c r="PM116"/>
      <c r="PN116"/>
      <c r="PO116"/>
      <c r="PP116"/>
      <c r="PQ116"/>
      <c r="PR116"/>
      <c r="PS116"/>
      <c r="PT116"/>
      <c r="PU116"/>
      <c r="PV116"/>
      <c r="PW116"/>
      <c r="PX116"/>
      <c r="PY116"/>
      <c r="PZ116"/>
      <c r="QA116"/>
      <c r="QB116"/>
      <c r="QC116"/>
      <c r="QD116"/>
      <c r="QE116"/>
      <c r="QF116"/>
      <c r="QG116"/>
      <c r="QH116"/>
      <c r="QI116"/>
      <c r="QJ116"/>
      <c r="QK116"/>
      <c r="QL116"/>
      <c r="QM116"/>
      <c r="QN116"/>
      <c r="QO116"/>
      <c r="QP116"/>
      <c r="QQ116"/>
      <c r="QR116"/>
      <c r="QS116"/>
      <c r="QT116"/>
      <c r="QU116"/>
      <c r="QV116"/>
      <c r="QW116"/>
      <c r="QX116"/>
      <c r="QY116"/>
      <c r="QZ116"/>
      <c r="RA116"/>
      <c r="RB116"/>
      <c r="RC116"/>
      <c r="RD116"/>
      <c r="RE116"/>
      <c r="RF116"/>
      <c r="RG116"/>
      <c r="RH116"/>
      <c r="RI116"/>
      <c r="RJ116"/>
      <c r="RK116"/>
      <c r="RL116"/>
      <c r="RM116"/>
      <c r="RN116"/>
      <c r="RO116"/>
      <c r="RP116"/>
      <c r="RQ116"/>
      <c r="RR116"/>
      <c r="RS116"/>
      <c r="RT116"/>
      <c r="RU116"/>
      <c r="RV116"/>
      <c r="RW116"/>
      <c r="RX116"/>
      <c r="RY116"/>
      <c r="RZ116"/>
      <c r="SA116"/>
      <c r="SB116"/>
      <c r="SC116"/>
      <c r="SD116"/>
      <c r="SE116"/>
      <c r="SF116"/>
      <c r="SG116"/>
      <c r="SH116"/>
      <c r="SI116"/>
      <c r="SJ116"/>
      <c r="SK116"/>
      <c r="SL116"/>
      <c r="SM116"/>
      <c r="SN116"/>
      <c r="SO116"/>
      <c r="SP116"/>
      <c r="SQ116"/>
      <c r="SR116"/>
      <c r="SS116"/>
      <c r="ST116"/>
      <c r="SU116"/>
      <c r="SV116"/>
      <c r="SW116"/>
      <c r="SX116"/>
      <c r="SY116"/>
      <c r="SZ116"/>
      <c r="TA116"/>
      <c r="TB116"/>
      <c r="TC116"/>
      <c r="TD116"/>
      <c r="TE116"/>
      <c r="TF116"/>
      <c r="TG116"/>
      <c r="TH116"/>
      <c r="TI116"/>
      <c r="TJ116"/>
      <c r="TK116"/>
      <c r="TL116"/>
      <c r="TM116"/>
      <c r="TN116"/>
      <c r="TO116"/>
      <c r="TP116"/>
      <c r="TQ116"/>
      <c r="TR116"/>
      <c r="TS116"/>
      <c r="TT116"/>
      <c r="TU116"/>
      <c r="TV116"/>
      <c r="TW116"/>
      <c r="TX116"/>
      <c r="TY116"/>
      <c r="TZ116"/>
      <c r="UA116"/>
      <c r="UB116"/>
      <c r="UC116"/>
      <c r="UD116"/>
      <c r="UE116"/>
      <c r="UF116"/>
      <c r="UG116"/>
      <c r="UH116"/>
      <c r="UI116"/>
      <c r="UJ116"/>
      <c r="UK116"/>
      <c r="UL116"/>
      <c r="UM116"/>
      <c r="UN116"/>
      <c r="UO116"/>
      <c r="UP116"/>
      <c r="UQ116"/>
      <c r="UR116"/>
      <c r="US116"/>
      <c r="UT116"/>
      <c r="UU116"/>
      <c r="UV116"/>
      <c r="UW116"/>
      <c r="UX116"/>
      <c r="UY116"/>
      <c r="UZ116"/>
      <c r="VA116"/>
      <c r="VB116"/>
      <c r="VC116"/>
      <c r="VD116"/>
      <c r="VE116"/>
      <c r="VF116"/>
      <c r="VG116"/>
      <c r="VH116"/>
      <c r="VI116"/>
      <c r="VJ116"/>
      <c r="VK116"/>
      <c r="VL116"/>
      <c r="VM116"/>
      <c r="VN116"/>
      <c r="VO116"/>
      <c r="VP116"/>
      <c r="VQ116"/>
      <c r="VR116"/>
      <c r="VS116"/>
      <c r="VT116"/>
      <c r="VU116"/>
      <c r="VV116"/>
      <c r="VW116"/>
      <c r="VX116"/>
      <c r="VY116"/>
      <c r="VZ116"/>
      <c r="WA116"/>
      <c r="WB116"/>
      <c r="WC116"/>
      <c r="WD116"/>
      <c r="WE116"/>
      <c r="WF116"/>
      <c r="WG116"/>
      <c r="WH116"/>
      <c r="WI116"/>
      <c r="WJ116"/>
      <c r="WK116"/>
      <c r="WL116"/>
      <c r="WM116"/>
      <c r="WN116"/>
      <c r="WO116"/>
      <c r="WP116"/>
      <c r="WQ116"/>
      <c r="WR116"/>
      <c r="WS116"/>
      <c r="WT116"/>
      <c r="WU116"/>
      <c r="WV116"/>
      <c r="WW116"/>
      <c r="WX116"/>
      <c r="WY116"/>
      <c r="WZ116"/>
      <c r="XA116"/>
      <c r="XB116"/>
      <c r="XC116"/>
      <c r="XD116"/>
      <c r="XE116"/>
      <c r="XF116"/>
      <c r="XG116"/>
      <c r="XH116"/>
      <c r="XI116"/>
      <c r="XJ116"/>
      <c r="XK116"/>
      <c r="XL116"/>
      <c r="XM116"/>
      <c r="XN116"/>
      <c r="XO116"/>
      <c r="XP116"/>
      <c r="XQ116"/>
      <c r="XR116"/>
      <c r="XS116"/>
      <c r="XT116"/>
      <c r="XU116"/>
      <c r="XV116"/>
      <c r="XW116"/>
      <c r="XX116"/>
      <c r="XY116"/>
      <c r="XZ116"/>
      <c r="YA116"/>
      <c r="YB116"/>
      <c r="YC116"/>
      <c r="YD116"/>
      <c r="YE116"/>
      <c r="YF116"/>
      <c r="YG116"/>
      <c r="YH116"/>
      <c r="YI116"/>
      <c r="YJ116"/>
      <c r="YK116"/>
      <c r="YL116"/>
      <c r="YM116"/>
      <c r="YN116"/>
      <c r="YO116"/>
      <c r="YP116"/>
      <c r="YQ116"/>
      <c r="YR116"/>
      <c r="YS116"/>
      <c r="YT116"/>
      <c r="YU116"/>
      <c r="YV116"/>
      <c r="YW116"/>
      <c r="YX116"/>
      <c r="YY116"/>
      <c r="YZ116"/>
      <c r="ZA116"/>
      <c r="ZB116"/>
      <c r="ZC116"/>
      <c r="ZD116"/>
      <c r="ZE116"/>
      <c r="ZF116"/>
      <c r="ZG116"/>
      <c r="ZH116"/>
      <c r="ZI116"/>
      <c r="ZJ116"/>
      <c r="ZK116"/>
      <c r="ZL116"/>
      <c r="ZM116"/>
      <c r="ZN116"/>
      <c r="ZO116"/>
      <c r="ZP116"/>
      <c r="ZQ116"/>
      <c r="ZR116"/>
      <c r="ZS116"/>
      <c r="ZT116"/>
      <c r="ZU116"/>
      <c r="ZV116"/>
      <c r="ZW116"/>
      <c r="ZX116"/>
      <c r="ZY116"/>
      <c r="ZZ116"/>
      <c r="AAA116"/>
      <c r="AAB116"/>
      <c r="AAC116"/>
      <c r="AAD116"/>
      <c r="AAE116"/>
      <c r="AAF116"/>
      <c r="AAG116"/>
      <c r="AAH116"/>
      <c r="AAI116"/>
      <c r="AAJ116"/>
      <c r="AAK116"/>
      <c r="AAL116"/>
      <c r="AAM116"/>
      <c r="AAN116"/>
      <c r="AAO116"/>
      <c r="AAP116"/>
      <c r="AAQ116"/>
      <c r="AAR116"/>
      <c r="AAS116"/>
      <c r="AAT116"/>
      <c r="AAU116"/>
      <c r="AAV116"/>
      <c r="AAW116"/>
      <c r="AAX116"/>
      <c r="AAY116"/>
      <c r="AAZ116"/>
      <c r="ABA116"/>
      <c r="ABB116"/>
      <c r="ABC116"/>
      <c r="ABD116"/>
      <c r="ABE116"/>
      <c r="ABF116"/>
      <c r="ABG116"/>
      <c r="ABH116"/>
      <c r="ABI116"/>
      <c r="ABJ116"/>
      <c r="ABK116"/>
      <c r="ABL116"/>
      <c r="ABM116"/>
      <c r="ABN116"/>
      <c r="ABO116"/>
      <c r="ABP116"/>
      <c r="ABQ116"/>
      <c r="ABR116"/>
      <c r="ABS116"/>
      <c r="ABT116"/>
      <c r="ABU116"/>
      <c r="ABV116"/>
      <c r="ABW116"/>
      <c r="ABX116"/>
      <c r="ABY116"/>
      <c r="ABZ116"/>
      <c r="ACA116"/>
      <c r="ACB116"/>
      <c r="ACC116"/>
      <c r="ACD116"/>
      <c r="ACE116"/>
      <c r="ACF116"/>
      <c r="ACG116"/>
      <c r="ACH116"/>
      <c r="ACI116"/>
      <c r="ACJ116"/>
      <c r="ACK116"/>
      <c r="ACL116"/>
      <c r="ACM116"/>
      <c r="ACN116"/>
      <c r="ACO116"/>
      <c r="ACP116"/>
      <c r="ACQ116"/>
      <c r="ACR116"/>
      <c r="ACS116"/>
      <c r="ACT116"/>
      <c r="ACU116"/>
      <c r="ACV116"/>
      <c r="ACW116"/>
      <c r="ACX116"/>
      <c r="ACY116"/>
      <c r="ACZ116"/>
      <c r="ADA116"/>
      <c r="ADB116"/>
      <c r="ADC116"/>
      <c r="ADD116"/>
      <c r="ADE116"/>
      <c r="ADF116"/>
      <c r="ADG116"/>
      <c r="ADH116"/>
      <c r="ADI116"/>
      <c r="ADJ116"/>
      <c r="ADK116"/>
      <c r="ADL116"/>
      <c r="ADM116"/>
      <c r="ADN116"/>
      <c r="ADO116"/>
      <c r="ADP116"/>
      <c r="ADQ116"/>
      <c r="ADR116"/>
      <c r="ADS116"/>
      <c r="ADT116"/>
      <c r="ADU116"/>
      <c r="ADV116"/>
      <c r="ADW116"/>
      <c r="ADX116"/>
      <c r="ADY116"/>
      <c r="ADZ116"/>
      <c r="AEA116"/>
      <c r="AEB116"/>
      <c r="AEC116"/>
      <c r="AED116"/>
      <c r="AEE116"/>
      <c r="AEF116"/>
      <c r="AEG116"/>
      <c r="AEH116"/>
      <c r="AEI116"/>
      <c r="AEJ116"/>
      <c r="AEK116"/>
      <c r="AEL116"/>
      <c r="AEM116"/>
      <c r="AEN116"/>
      <c r="AEO116"/>
      <c r="AEP116"/>
      <c r="AEQ116"/>
      <c r="AER116"/>
      <c r="AES116"/>
      <c r="AET116"/>
      <c r="AEU116"/>
      <c r="AEV116"/>
      <c r="AEW116"/>
      <c r="AEX116"/>
      <c r="AEY116"/>
      <c r="AEZ116"/>
      <c r="AFA116"/>
      <c r="AFB116"/>
      <c r="AFC116"/>
      <c r="AFD116"/>
      <c r="AFE116"/>
      <c r="AFF116"/>
      <c r="AFG116"/>
      <c r="AFH116"/>
      <c r="AFI116"/>
      <c r="AFJ116"/>
      <c r="AFK116"/>
      <c r="AFL116"/>
      <c r="AFM116"/>
      <c r="AFN116"/>
      <c r="AFO116"/>
      <c r="AFP116"/>
      <c r="AFQ116"/>
      <c r="AFR116"/>
      <c r="AFS116"/>
      <c r="AFT116"/>
      <c r="AFU116"/>
      <c r="AFV116"/>
      <c r="AFW116"/>
      <c r="AFX116"/>
      <c r="AFY116"/>
      <c r="AFZ116"/>
      <c r="AGA116"/>
      <c r="AGB116"/>
      <c r="AGC116"/>
      <c r="AGD116"/>
      <c r="AGE116"/>
      <c r="AGF116"/>
      <c r="AGG116"/>
      <c r="AGH116"/>
      <c r="AGI116"/>
      <c r="AGJ116"/>
      <c r="AGK116"/>
      <c r="AGL116"/>
      <c r="AGM116"/>
      <c r="AGN116"/>
      <c r="AGO116"/>
      <c r="AGP116"/>
      <c r="AGQ116"/>
      <c r="AGR116"/>
      <c r="AGS116"/>
      <c r="AGT116"/>
      <c r="AGU116"/>
      <c r="AGV116"/>
      <c r="AGW116"/>
      <c r="AGX116"/>
      <c r="AGY116"/>
      <c r="AGZ116"/>
      <c r="AHA116"/>
      <c r="AHB116"/>
      <c r="AHC116"/>
      <c r="AHD116"/>
      <c r="AHE116"/>
      <c r="AHF116"/>
      <c r="AHG116"/>
      <c r="AHH116"/>
      <c r="AHI116"/>
      <c r="AHJ116"/>
      <c r="AHK116"/>
      <c r="AHL116"/>
      <c r="AHM116"/>
      <c r="AHN116"/>
      <c r="AHO116"/>
      <c r="AHP116"/>
      <c r="AHQ116"/>
      <c r="AHR116"/>
      <c r="AHS116"/>
      <c r="AHT116"/>
      <c r="AHU116"/>
      <c r="AHV116"/>
      <c r="AHW116"/>
      <c r="AHX116"/>
      <c r="AHY116"/>
      <c r="AHZ116"/>
      <c r="AIA116"/>
      <c r="AIB116"/>
      <c r="AIC116"/>
      <c r="AID116"/>
      <c r="AIE116"/>
      <c r="AIF116"/>
      <c r="AIG116"/>
      <c r="AIH116"/>
      <c r="AII116"/>
      <c r="AIJ116"/>
      <c r="AIK116"/>
      <c r="AIL116"/>
      <c r="AIM116"/>
      <c r="AIN116"/>
      <c r="AIO116"/>
      <c r="AIP116"/>
      <c r="AIQ116"/>
      <c r="AIR116"/>
      <c r="AIS116"/>
      <c r="AIT116"/>
      <c r="AIU116"/>
      <c r="AIV116"/>
      <c r="AIW116"/>
      <c r="AIX116"/>
      <c r="AIY116"/>
      <c r="AIZ116"/>
      <c r="AJA116"/>
      <c r="AJB116"/>
      <c r="AJC116"/>
      <c r="AJD116"/>
      <c r="AJE116"/>
      <c r="AJF116"/>
      <c r="AJG116"/>
      <c r="AJH116"/>
      <c r="AJI116"/>
      <c r="AJJ116"/>
      <c r="AJK116"/>
      <c r="AJL116"/>
      <c r="AJM116"/>
      <c r="AJN116"/>
      <c r="AJO116"/>
      <c r="AJP116"/>
      <c r="AJQ116"/>
      <c r="AJR116"/>
      <c r="AJS116"/>
      <c r="AJT116"/>
      <c r="AJU116"/>
      <c r="AJV116"/>
      <c r="AJW116"/>
      <c r="AJX116"/>
      <c r="AJY116"/>
      <c r="AJZ116"/>
      <c r="AKA116"/>
      <c r="AKB116"/>
      <c r="AKC116"/>
      <c r="AKD116"/>
      <c r="AKE116"/>
      <c r="AKF116"/>
      <c r="AKG116"/>
      <c r="AKH116"/>
      <c r="AKI116"/>
      <c r="AKJ116"/>
      <c r="AKK116"/>
      <c r="AKL116"/>
      <c r="AKM116"/>
      <c r="AKN116"/>
      <c r="AKO116"/>
      <c r="AKP116"/>
      <c r="AKQ116"/>
      <c r="AKR116"/>
      <c r="AKS116"/>
      <c r="AKT116"/>
      <c r="AKU116"/>
      <c r="AKV116"/>
      <c r="AKW116"/>
      <c r="AKX116"/>
      <c r="AKY116"/>
      <c r="AKZ116"/>
      <c r="ALA116"/>
      <c r="ALB116"/>
      <c r="ALC116"/>
      <c r="ALD116"/>
      <c r="ALE116"/>
      <c r="ALF116"/>
      <c r="ALG116"/>
      <c r="ALH116"/>
      <c r="ALI116"/>
      <c r="ALJ116"/>
      <c r="ALK116"/>
      <c r="ALL116"/>
      <c r="ALM116"/>
      <c r="ALN116"/>
      <c r="ALO116"/>
      <c r="ALP116"/>
      <c r="ALQ116"/>
      <c r="ALR116"/>
      <c r="ALS116"/>
      <c r="ALT116"/>
      <c r="ALU116"/>
      <c r="ALV116"/>
      <c r="ALW116"/>
      <c r="ALX116"/>
      <c r="ALY116"/>
      <c r="ALZ116"/>
      <c r="AMA116"/>
      <c r="AMB116"/>
      <c r="AMC116"/>
      <c r="AMD116"/>
      <c r="AME116"/>
      <c r="AMF116"/>
      <c r="AMG116"/>
      <c r="AMH116"/>
      <c r="AMI116"/>
      <c r="AMJ116"/>
      <c r="AMK116"/>
      <c r="AML116"/>
      <c r="AMM116"/>
      <c r="AMN116"/>
      <c r="AMO116"/>
      <c r="AMP116"/>
      <c r="AMQ116"/>
      <c r="AMR116"/>
      <c r="AMS116"/>
      <c r="AMT116"/>
      <c r="AMU116"/>
      <c r="AMV116"/>
      <c r="AMW116"/>
      <c r="AMX116"/>
      <c r="AMY116"/>
      <c r="AMZ116"/>
      <c r="ANA116"/>
      <c r="ANB116"/>
      <c r="ANC116"/>
      <c r="AND116"/>
      <c r="ANE116"/>
      <c r="ANF116"/>
      <c r="ANG116"/>
      <c r="ANH116"/>
      <c r="ANI116"/>
      <c r="ANJ116"/>
      <c r="ANK116"/>
      <c r="ANL116"/>
      <c r="ANM116"/>
      <c r="ANN116"/>
      <c r="ANO116"/>
      <c r="ANP116"/>
    </row>
    <row r="117" spans="1:1056" s="7" customFormat="1" ht="55.75" customHeight="1" x14ac:dyDescent="0.5">
      <c r="A117" s="14">
        <v>74</v>
      </c>
      <c r="B117" s="11" t="s">
        <v>82</v>
      </c>
      <c r="C117" s="9" t="s">
        <v>1</v>
      </c>
      <c r="D117" s="9"/>
      <c r="E117" s="9" t="s">
        <v>2</v>
      </c>
      <c r="F117" s="9" t="s">
        <v>103</v>
      </c>
      <c r="G117" s="9"/>
      <c r="H117" s="13" t="s">
        <v>100</v>
      </c>
      <c r="I117" s="53" t="s">
        <v>126</v>
      </c>
      <c r="J117" s="53" t="s">
        <v>127</v>
      </c>
      <c r="K117" s="49" t="s">
        <v>131</v>
      </c>
      <c r="L117" s="53" t="s">
        <v>127</v>
      </c>
      <c r="M117" s="15">
        <v>12</v>
      </c>
      <c r="N117" s="42" t="s">
        <v>133</v>
      </c>
      <c r="O117" s="10" t="s">
        <v>395</v>
      </c>
      <c r="P117" s="9" t="str">
        <f>Q7</f>
        <v>12.03.2027</v>
      </c>
      <c r="Q117" s="8" t="s">
        <v>377</v>
      </c>
      <c r="R117" s="8" t="s">
        <v>126</v>
      </c>
      <c r="S117" s="44" t="s">
        <v>538</v>
      </c>
      <c r="T117" s="44" t="s">
        <v>521</v>
      </c>
      <c r="U117" s="59" t="str">
        <f t="shared" si="14"/>
        <v>N/A</v>
      </c>
      <c r="V117" s="149" t="s">
        <v>537</v>
      </c>
      <c r="W117" s="150">
        <f>M117</f>
        <v>12</v>
      </c>
      <c r="X117" s="150">
        <f>W9-W117</f>
        <v>20</v>
      </c>
      <c r="Y117" s="155">
        <f t="shared" ref="Y117:Y121" si="17">W117+X117</f>
        <v>32</v>
      </c>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c r="IV117"/>
      <c r="IW117"/>
      <c r="IX117"/>
      <c r="IY117"/>
      <c r="IZ117"/>
      <c r="JA117"/>
      <c r="JB117"/>
      <c r="JC117"/>
      <c r="JD117"/>
      <c r="JE117"/>
      <c r="JF117"/>
      <c r="JG117"/>
      <c r="JH117"/>
      <c r="JI117"/>
      <c r="JJ117"/>
      <c r="JK117"/>
      <c r="JL117"/>
      <c r="JM117"/>
      <c r="JN117"/>
      <c r="JO117"/>
      <c r="JP117"/>
      <c r="JQ117"/>
      <c r="JR117"/>
      <c r="JS117"/>
      <c r="JT117"/>
      <c r="JU117"/>
      <c r="JV117"/>
      <c r="JW117"/>
      <c r="JX117"/>
      <c r="JY117"/>
      <c r="JZ117"/>
      <c r="KA117"/>
      <c r="KB117"/>
      <c r="KC117"/>
      <c r="KD117"/>
      <c r="KE117"/>
      <c r="KF117"/>
      <c r="KG117"/>
      <c r="KH117"/>
      <c r="KI117"/>
      <c r="KJ117"/>
      <c r="KK117"/>
      <c r="KL117"/>
      <c r="KM117"/>
      <c r="KN117"/>
      <c r="KO117"/>
      <c r="KP117"/>
      <c r="KQ117"/>
      <c r="KR117"/>
      <c r="KS117"/>
      <c r="KT117"/>
      <c r="KU117"/>
      <c r="KV117"/>
      <c r="KW117"/>
      <c r="KX117"/>
      <c r="KY117"/>
      <c r="KZ117"/>
      <c r="LA117"/>
      <c r="LB117"/>
      <c r="LC117"/>
      <c r="LD117"/>
      <c r="LE117"/>
      <c r="LF117"/>
      <c r="LG117"/>
      <c r="LH117"/>
      <c r="LI117"/>
      <c r="LJ117"/>
      <c r="LK117"/>
      <c r="LL117"/>
      <c r="LM117"/>
      <c r="LN117"/>
      <c r="LO117"/>
      <c r="LP117"/>
      <c r="LQ117"/>
      <c r="LR117"/>
      <c r="LS117"/>
      <c r="LT117"/>
      <c r="LU117"/>
      <c r="LV117"/>
      <c r="LW117"/>
      <c r="LX117"/>
      <c r="LY117"/>
      <c r="LZ117"/>
      <c r="MA117"/>
      <c r="MB117"/>
      <c r="MC117"/>
      <c r="MD117"/>
      <c r="ME117"/>
      <c r="MF117"/>
      <c r="MG117"/>
      <c r="MH117"/>
      <c r="MI117"/>
      <c r="MJ117"/>
      <c r="MK117"/>
      <c r="ML117"/>
      <c r="MM117"/>
      <c r="MN117"/>
      <c r="MO117"/>
      <c r="MP117"/>
      <c r="MQ117"/>
      <c r="MR117"/>
      <c r="MS117"/>
      <c r="MT117"/>
      <c r="MU117"/>
      <c r="MV117"/>
      <c r="MW117"/>
      <c r="MX117"/>
      <c r="MY117"/>
      <c r="MZ117"/>
      <c r="NA117"/>
      <c r="NB117"/>
      <c r="NC117"/>
      <c r="ND117"/>
      <c r="NE117"/>
      <c r="NF117"/>
      <c r="NG117"/>
      <c r="NH117"/>
      <c r="NI117"/>
      <c r="NJ117"/>
      <c r="NK117"/>
      <c r="NL117"/>
      <c r="NM117"/>
      <c r="NN117"/>
      <c r="NO117"/>
      <c r="NP117"/>
      <c r="NQ117"/>
      <c r="NR117"/>
      <c r="NS117"/>
      <c r="NT117"/>
      <c r="NU117"/>
      <c r="NV117"/>
      <c r="NW117"/>
      <c r="NX117"/>
      <c r="NY117"/>
      <c r="NZ117"/>
      <c r="OA117"/>
      <c r="OB117"/>
      <c r="OC117"/>
      <c r="OD117"/>
      <c r="OE117"/>
      <c r="OF117"/>
      <c r="OG117"/>
      <c r="OH117"/>
      <c r="OI117"/>
      <c r="OJ117"/>
      <c r="OK117"/>
      <c r="OL117"/>
      <c r="OM117"/>
      <c r="ON117"/>
      <c r="OO117"/>
      <c r="OP117"/>
      <c r="OQ117"/>
      <c r="OR117"/>
      <c r="OS117"/>
      <c r="OT117"/>
      <c r="OU117"/>
      <c r="OV117"/>
      <c r="OW117"/>
      <c r="OX117"/>
      <c r="OY117"/>
      <c r="OZ117"/>
      <c r="PA117"/>
      <c r="PB117"/>
      <c r="PC117"/>
      <c r="PD117"/>
      <c r="PE117"/>
      <c r="PF117"/>
      <c r="PG117"/>
      <c r="PH117"/>
      <c r="PI117"/>
      <c r="PJ117"/>
      <c r="PK117"/>
      <c r="PL117"/>
      <c r="PM117"/>
      <c r="PN117"/>
      <c r="PO117"/>
      <c r="PP117"/>
      <c r="PQ117"/>
      <c r="PR117"/>
      <c r="PS117"/>
      <c r="PT117"/>
      <c r="PU117"/>
      <c r="PV117"/>
      <c r="PW117"/>
      <c r="PX117"/>
      <c r="PY117"/>
      <c r="PZ117"/>
      <c r="QA117"/>
      <c r="QB117"/>
      <c r="QC117"/>
      <c r="QD117"/>
      <c r="QE117"/>
      <c r="QF117"/>
      <c r="QG117"/>
      <c r="QH117"/>
      <c r="QI117"/>
      <c r="QJ117"/>
      <c r="QK117"/>
      <c r="QL117"/>
      <c r="QM117"/>
      <c r="QN117"/>
      <c r="QO117"/>
      <c r="QP117"/>
      <c r="QQ117"/>
      <c r="QR117"/>
      <c r="QS117"/>
      <c r="QT117"/>
      <c r="QU117"/>
      <c r="QV117"/>
      <c r="QW117"/>
      <c r="QX117"/>
      <c r="QY117"/>
      <c r="QZ117"/>
      <c r="RA117"/>
      <c r="RB117"/>
      <c r="RC117"/>
      <c r="RD117"/>
      <c r="RE117"/>
      <c r="RF117"/>
      <c r="RG117"/>
      <c r="RH117"/>
      <c r="RI117"/>
      <c r="RJ117"/>
      <c r="RK117"/>
      <c r="RL117"/>
      <c r="RM117"/>
      <c r="RN117"/>
      <c r="RO117"/>
      <c r="RP117"/>
      <c r="RQ117"/>
      <c r="RR117"/>
      <c r="RS117"/>
      <c r="RT117"/>
      <c r="RU117"/>
      <c r="RV117"/>
      <c r="RW117"/>
      <c r="RX117"/>
      <c r="RY117"/>
      <c r="RZ117"/>
      <c r="SA117"/>
      <c r="SB117"/>
      <c r="SC117"/>
      <c r="SD117"/>
      <c r="SE117"/>
      <c r="SF117"/>
      <c r="SG117"/>
      <c r="SH117"/>
      <c r="SI117"/>
      <c r="SJ117"/>
      <c r="SK117"/>
      <c r="SL117"/>
      <c r="SM117"/>
      <c r="SN117"/>
      <c r="SO117"/>
      <c r="SP117"/>
      <c r="SQ117"/>
      <c r="SR117"/>
      <c r="SS117"/>
      <c r="ST117"/>
      <c r="SU117"/>
      <c r="SV117"/>
      <c r="SW117"/>
      <c r="SX117"/>
      <c r="SY117"/>
      <c r="SZ117"/>
      <c r="TA117"/>
      <c r="TB117"/>
      <c r="TC117"/>
      <c r="TD117"/>
      <c r="TE117"/>
      <c r="TF117"/>
      <c r="TG117"/>
      <c r="TH117"/>
      <c r="TI117"/>
      <c r="TJ117"/>
      <c r="TK117"/>
      <c r="TL117"/>
      <c r="TM117"/>
      <c r="TN117"/>
      <c r="TO117"/>
      <c r="TP117"/>
      <c r="TQ117"/>
      <c r="TR117"/>
      <c r="TS117"/>
      <c r="TT117"/>
      <c r="TU117"/>
      <c r="TV117"/>
      <c r="TW117"/>
      <c r="TX117"/>
      <c r="TY117"/>
      <c r="TZ117"/>
      <c r="UA117"/>
      <c r="UB117"/>
      <c r="UC117"/>
      <c r="UD117"/>
      <c r="UE117"/>
      <c r="UF117"/>
      <c r="UG117"/>
      <c r="UH117"/>
      <c r="UI117"/>
      <c r="UJ117"/>
      <c r="UK117"/>
      <c r="UL117"/>
      <c r="UM117"/>
      <c r="UN117"/>
      <c r="UO117"/>
      <c r="UP117"/>
      <c r="UQ117"/>
      <c r="UR117"/>
      <c r="US117"/>
      <c r="UT117"/>
      <c r="UU117"/>
      <c r="UV117"/>
      <c r="UW117"/>
      <c r="UX117"/>
      <c r="UY117"/>
      <c r="UZ117"/>
      <c r="VA117"/>
      <c r="VB117"/>
      <c r="VC117"/>
      <c r="VD117"/>
      <c r="VE117"/>
      <c r="VF117"/>
      <c r="VG117"/>
      <c r="VH117"/>
      <c r="VI117"/>
      <c r="VJ117"/>
      <c r="VK117"/>
      <c r="VL117"/>
      <c r="VM117"/>
      <c r="VN117"/>
      <c r="VO117"/>
      <c r="VP117"/>
      <c r="VQ117"/>
      <c r="VR117"/>
      <c r="VS117"/>
      <c r="VT117"/>
      <c r="VU117"/>
      <c r="VV117"/>
      <c r="VW117"/>
      <c r="VX117"/>
      <c r="VY117"/>
      <c r="VZ117"/>
      <c r="WA117"/>
      <c r="WB117"/>
      <c r="WC117"/>
      <c r="WD117"/>
      <c r="WE117"/>
      <c r="WF117"/>
      <c r="WG117"/>
      <c r="WH117"/>
      <c r="WI117"/>
      <c r="WJ117"/>
      <c r="WK117"/>
      <c r="WL117"/>
      <c r="WM117"/>
      <c r="WN117"/>
      <c r="WO117"/>
      <c r="WP117"/>
      <c r="WQ117"/>
      <c r="WR117"/>
      <c r="WS117"/>
      <c r="WT117"/>
      <c r="WU117"/>
      <c r="WV117"/>
      <c r="WW117"/>
      <c r="WX117"/>
      <c r="WY117"/>
      <c r="WZ117"/>
      <c r="XA117"/>
      <c r="XB117"/>
      <c r="XC117"/>
      <c r="XD117"/>
      <c r="XE117"/>
      <c r="XF117"/>
      <c r="XG117"/>
      <c r="XH117"/>
      <c r="XI117"/>
      <c r="XJ117"/>
      <c r="XK117"/>
      <c r="XL117"/>
      <c r="XM117"/>
      <c r="XN117"/>
      <c r="XO117"/>
      <c r="XP117"/>
      <c r="XQ117"/>
      <c r="XR117"/>
      <c r="XS117"/>
      <c r="XT117"/>
      <c r="XU117"/>
      <c r="XV117"/>
      <c r="XW117"/>
      <c r="XX117"/>
      <c r="XY117"/>
      <c r="XZ117"/>
      <c r="YA117"/>
      <c r="YB117"/>
      <c r="YC117"/>
      <c r="YD117"/>
      <c r="YE117"/>
      <c r="YF117"/>
      <c r="YG117"/>
      <c r="YH117"/>
      <c r="YI117"/>
      <c r="YJ117"/>
      <c r="YK117"/>
      <c r="YL117"/>
      <c r="YM117"/>
      <c r="YN117"/>
      <c r="YO117"/>
      <c r="YP117"/>
      <c r="YQ117"/>
      <c r="YR117"/>
      <c r="YS117"/>
      <c r="YT117"/>
      <c r="YU117"/>
      <c r="YV117"/>
      <c r="YW117"/>
      <c r="YX117"/>
      <c r="YY117"/>
      <c r="YZ117"/>
      <c r="ZA117"/>
      <c r="ZB117"/>
      <c r="ZC117"/>
      <c r="ZD117"/>
      <c r="ZE117"/>
      <c r="ZF117"/>
      <c r="ZG117"/>
      <c r="ZH117"/>
      <c r="ZI117"/>
      <c r="ZJ117"/>
      <c r="ZK117"/>
      <c r="ZL117"/>
      <c r="ZM117"/>
      <c r="ZN117"/>
      <c r="ZO117"/>
      <c r="ZP117"/>
      <c r="ZQ117"/>
      <c r="ZR117"/>
      <c r="ZS117"/>
      <c r="ZT117"/>
      <c r="ZU117"/>
      <c r="ZV117"/>
      <c r="ZW117"/>
      <c r="ZX117"/>
      <c r="ZY117"/>
      <c r="ZZ117"/>
      <c r="AAA117"/>
      <c r="AAB117"/>
      <c r="AAC117"/>
      <c r="AAD117"/>
      <c r="AAE117"/>
      <c r="AAF117"/>
      <c r="AAG117"/>
      <c r="AAH117"/>
      <c r="AAI117"/>
      <c r="AAJ117"/>
      <c r="AAK117"/>
      <c r="AAL117"/>
      <c r="AAM117"/>
      <c r="AAN117"/>
      <c r="AAO117"/>
      <c r="AAP117"/>
      <c r="AAQ117"/>
      <c r="AAR117"/>
      <c r="AAS117"/>
      <c r="AAT117"/>
      <c r="AAU117"/>
      <c r="AAV117"/>
      <c r="AAW117"/>
      <c r="AAX117"/>
      <c r="AAY117"/>
      <c r="AAZ117"/>
      <c r="ABA117"/>
      <c r="ABB117"/>
      <c r="ABC117"/>
      <c r="ABD117"/>
      <c r="ABE117"/>
      <c r="ABF117"/>
      <c r="ABG117"/>
      <c r="ABH117"/>
      <c r="ABI117"/>
      <c r="ABJ117"/>
      <c r="ABK117"/>
      <c r="ABL117"/>
      <c r="ABM117"/>
      <c r="ABN117"/>
      <c r="ABO117"/>
      <c r="ABP117"/>
      <c r="ABQ117"/>
      <c r="ABR117"/>
      <c r="ABS117"/>
      <c r="ABT117"/>
      <c r="ABU117"/>
      <c r="ABV117"/>
      <c r="ABW117"/>
      <c r="ABX117"/>
      <c r="ABY117"/>
      <c r="ABZ117"/>
      <c r="ACA117"/>
      <c r="ACB117"/>
      <c r="ACC117"/>
      <c r="ACD117"/>
      <c r="ACE117"/>
      <c r="ACF117"/>
      <c r="ACG117"/>
      <c r="ACH117"/>
      <c r="ACI117"/>
      <c r="ACJ117"/>
      <c r="ACK117"/>
      <c r="ACL117"/>
      <c r="ACM117"/>
      <c r="ACN117"/>
      <c r="ACO117"/>
      <c r="ACP117"/>
      <c r="ACQ117"/>
      <c r="ACR117"/>
      <c r="ACS117"/>
      <c r="ACT117"/>
      <c r="ACU117"/>
      <c r="ACV117"/>
      <c r="ACW117"/>
      <c r="ACX117"/>
      <c r="ACY117"/>
      <c r="ACZ117"/>
      <c r="ADA117"/>
      <c r="ADB117"/>
      <c r="ADC117"/>
      <c r="ADD117"/>
      <c r="ADE117"/>
      <c r="ADF117"/>
      <c r="ADG117"/>
      <c r="ADH117"/>
      <c r="ADI117"/>
      <c r="ADJ117"/>
      <c r="ADK117"/>
      <c r="ADL117"/>
      <c r="ADM117"/>
      <c r="ADN117"/>
      <c r="ADO117"/>
      <c r="ADP117"/>
      <c r="ADQ117"/>
      <c r="ADR117"/>
      <c r="ADS117"/>
      <c r="ADT117"/>
      <c r="ADU117"/>
      <c r="ADV117"/>
      <c r="ADW117"/>
      <c r="ADX117"/>
      <c r="ADY117"/>
      <c r="ADZ117"/>
      <c r="AEA117"/>
      <c r="AEB117"/>
      <c r="AEC117"/>
      <c r="AED117"/>
      <c r="AEE117"/>
      <c r="AEF117"/>
      <c r="AEG117"/>
      <c r="AEH117"/>
      <c r="AEI117"/>
      <c r="AEJ117"/>
      <c r="AEK117"/>
      <c r="AEL117"/>
      <c r="AEM117"/>
      <c r="AEN117"/>
      <c r="AEO117"/>
      <c r="AEP117"/>
      <c r="AEQ117"/>
      <c r="AER117"/>
      <c r="AES117"/>
      <c r="AET117"/>
      <c r="AEU117"/>
      <c r="AEV117"/>
      <c r="AEW117"/>
      <c r="AEX117"/>
      <c r="AEY117"/>
      <c r="AEZ117"/>
      <c r="AFA117"/>
      <c r="AFB117"/>
      <c r="AFC117"/>
      <c r="AFD117"/>
      <c r="AFE117"/>
      <c r="AFF117"/>
      <c r="AFG117"/>
      <c r="AFH117"/>
      <c r="AFI117"/>
      <c r="AFJ117"/>
      <c r="AFK117"/>
      <c r="AFL117"/>
      <c r="AFM117"/>
      <c r="AFN117"/>
      <c r="AFO117"/>
      <c r="AFP117"/>
      <c r="AFQ117"/>
      <c r="AFR117"/>
      <c r="AFS117"/>
      <c r="AFT117"/>
      <c r="AFU117"/>
      <c r="AFV117"/>
      <c r="AFW117"/>
      <c r="AFX117"/>
      <c r="AFY117"/>
      <c r="AFZ117"/>
      <c r="AGA117"/>
      <c r="AGB117"/>
      <c r="AGC117"/>
      <c r="AGD117"/>
      <c r="AGE117"/>
      <c r="AGF117"/>
      <c r="AGG117"/>
      <c r="AGH117"/>
      <c r="AGI117"/>
      <c r="AGJ117"/>
      <c r="AGK117"/>
      <c r="AGL117"/>
      <c r="AGM117"/>
      <c r="AGN117"/>
      <c r="AGO117"/>
      <c r="AGP117"/>
      <c r="AGQ117"/>
      <c r="AGR117"/>
      <c r="AGS117"/>
      <c r="AGT117"/>
      <c r="AGU117"/>
      <c r="AGV117"/>
      <c r="AGW117"/>
      <c r="AGX117"/>
      <c r="AGY117"/>
      <c r="AGZ117"/>
      <c r="AHA117"/>
      <c r="AHB117"/>
      <c r="AHC117"/>
      <c r="AHD117"/>
      <c r="AHE117"/>
      <c r="AHF117"/>
      <c r="AHG117"/>
      <c r="AHH117"/>
      <c r="AHI117"/>
      <c r="AHJ117"/>
      <c r="AHK117"/>
      <c r="AHL117"/>
      <c r="AHM117"/>
      <c r="AHN117"/>
      <c r="AHO117"/>
      <c r="AHP117"/>
      <c r="AHQ117"/>
      <c r="AHR117"/>
      <c r="AHS117"/>
      <c r="AHT117"/>
      <c r="AHU117"/>
      <c r="AHV117"/>
      <c r="AHW117"/>
      <c r="AHX117"/>
      <c r="AHY117"/>
      <c r="AHZ117"/>
      <c r="AIA117"/>
      <c r="AIB117"/>
      <c r="AIC117"/>
      <c r="AID117"/>
      <c r="AIE117"/>
      <c r="AIF117"/>
      <c r="AIG117"/>
      <c r="AIH117"/>
      <c r="AII117"/>
      <c r="AIJ117"/>
      <c r="AIK117"/>
      <c r="AIL117"/>
      <c r="AIM117"/>
      <c r="AIN117"/>
      <c r="AIO117"/>
      <c r="AIP117"/>
      <c r="AIQ117"/>
      <c r="AIR117"/>
      <c r="AIS117"/>
      <c r="AIT117"/>
      <c r="AIU117"/>
      <c r="AIV117"/>
      <c r="AIW117"/>
      <c r="AIX117"/>
      <c r="AIY117"/>
      <c r="AIZ117"/>
      <c r="AJA117"/>
      <c r="AJB117"/>
      <c r="AJC117"/>
      <c r="AJD117"/>
      <c r="AJE117"/>
      <c r="AJF117"/>
      <c r="AJG117"/>
      <c r="AJH117"/>
      <c r="AJI117"/>
      <c r="AJJ117"/>
      <c r="AJK117"/>
      <c r="AJL117"/>
      <c r="AJM117"/>
      <c r="AJN117"/>
      <c r="AJO117"/>
      <c r="AJP117"/>
      <c r="AJQ117"/>
      <c r="AJR117"/>
      <c r="AJS117"/>
      <c r="AJT117"/>
      <c r="AJU117"/>
      <c r="AJV117"/>
      <c r="AJW117"/>
      <c r="AJX117"/>
      <c r="AJY117"/>
      <c r="AJZ117"/>
      <c r="AKA117"/>
      <c r="AKB117"/>
      <c r="AKC117"/>
      <c r="AKD117"/>
      <c r="AKE117"/>
      <c r="AKF117"/>
      <c r="AKG117"/>
      <c r="AKH117"/>
      <c r="AKI117"/>
      <c r="AKJ117"/>
      <c r="AKK117"/>
      <c r="AKL117"/>
      <c r="AKM117"/>
      <c r="AKN117"/>
      <c r="AKO117"/>
      <c r="AKP117"/>
      <c r="AKQ117"/>
      <c r="AKR117"/>
      <c r="AKS117"/>
      <c r="AKT117"/>
      <c r="AKU117"/>
      <c r="AKV117"/>
      <c r="AKW117"/>
      <c r="AKX117"/>
      <c r="AKY117"/>
      <c r="AKZ117"/>
      <c r="ALA117"/>
      <c r="ALB117"/>
      <c r="ALC117"/>
      <c r="ALD117"/>
      <c r="ALE117"/>
      <c r="ALF117"/>
      <c r="ALG117"/>
      <c r="ALH117"/>
      <c r="ALI117"/>
      <c r="ALJ117"/>
      <c r="ALK117"/>
      <c r="ALL117"/>
      <c r="ALM117"/>
      <c r="ALN117"/>
      <c r="ALO117"/>
      <c r="ALP117"/>
      <c r="ALQ117"/>
      <c r="ALR117"/>
      <c r="ALS117"/>
      <c r="ALT117"/>
      <c r="ALU117"/>
      <c r="ALV117"/>
      <c r="ALW117"/>
      <c r="ALX117"/>
      <c r="ALY117"/>
      <c r="ALZ117"/>
      <c r="AMA117"/>
      <c r="AMB117"/>
      <c r="AMC117"/>
      <c r="AMD117"/>
      <c r="AME117"/>
      <c r="AMF117"/>
      <c r="AMG117"/>
      <c r="AMH117"/>
      <c r="AMI117"/>
      <c r="AMJ117"/>
      <c r="AMK117"/>
      <c r="AML117"/>
      <c r="AMM117"/>
      <c r="AMN117"/>
      <c r="AMO117"/>
      <c r="AMP117"/>
      <c r="AMQ117"/>
      <c r="AMR117"/>
      <c r="AMS117"/>
      <c r="AMT117"/>
      <c r="AMU117"/>
      <c r="AMV117"/>
      <c r="AMW117"/>
      <c r="AMX117"/>
      <c r="AMY117"/>
      <c r="AMZ117"/>
      <c r="ANA117"/>
      <c r="ANB117"/>
      <c r="ANC117"/>
      <c r="AND117"/>
      <c r="ANE117"/>
      <c r="ANF117"/>
      <c r="ANG117"/>
      <c r="ANH117"/>
      <c r="ANI117"/>
      <c r="ANJ117"/>
      <c r="ANK117"/>
      <c r="ANL117"/>
      <c r="ANM117"/>
      <c r="ANN117"/>
      <c r="ANO117"/>
      <c r="ANP117"/>
    </row>
    <row r="118" spans="1:1056" s="7" customFormat="1" ht="62.4" customHeight="1" x14ac:dyDescent="0.5">
      <c r="A118" s="14">
        <v>75</v>
      </c>
      <c r="B118" s="11" t="s">
        <v>83</v>
      </c>
      <c r="C118" s="9" t="s">
        <v>1</v>
      </c>
      <c r="D118" s="9"/>
      <c r="E118" s="9" t="s">
        <v>2</v>
      </c>
      <c r="F118" s="9" t="s">
        <v>103</v>
      </c>
      <c r="G118" s="9"/>
      <c r="H118" s="17" t="s">
        <v>107</v>
      </c>
      <c r="I118" s="53" t="s">
        <v>126</v>
      </c>
      <c r="J118" s="53" t="s">
        <v>127</v>
      </c>
      <c r="K118" s="49" t="s">
        <v>131</v>
      </c>
      <c r="L118" s="53" t="s">
        <v>127</v>
      </c>
      <c r="M118" s="15">
        <v>1</v>
      </c>
      <c r="N118" s="42" t="s">
        <v>133</v>
      </c>
      <c r="O118" s="10" t="s">
        <v>397</v>
      </c>
      <c r="P118" s="9" t="str">
        <f>Q7</f>
        <v>12.03.2027</v>
      </c>
      <c r="Q118" s="8" t="s">
        <v>377</v>
      </c>
      <c r="R118" s="8" t="s">
        <v>126</v>
      </c>
      <c r="S118" s="44" t="s">
        <v>539</v>
      </c>
      <c r="T118" s="44" t="s">
        <v>108</v>
      </c>
      <c r="U118" s="59" t="str">
        <f t="shared" si="14"/>
        <v>N/A</v>
      </c>
      <c r="V118" s="149" t="s">
        <v>540</v>
      </c>
      <c r="W118" s="150">
        <f>M118</f>
        <v>1</v>
      </c>
      <c r="X118" s="150">
        <f>W9-W118</f>
        <v>31</v>
      </c>
      <c r="Y118" s="155">
        <f t="shared" si="17"/>
        <v>32</v>
      </c>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c r="IV118"/>
      <c r="IW118"/>
      <c r="IX118"/>
      <c r="IY118"/>
      <c r="IZ118"/>
      <c r="JA118"/>
      <c r="JB118"/>
      <c r="JC118"/>
      <c r="JD118"/>
      <c r="JE118"/>
      <c r="JF118"/>
      <c r="JG118"/>
      <c r="JH118"/>
      <c r="JI118"/>
      <c r="JJ118"/>
      <c r="JK118"/>
      <c r="JL118"/>
      <c r="JM118"/>
      <c r="JN118"/>
      <c r="JO118"/>
      <c r="JP118"/>
      <c r="JQ118"/>
      <c r="JR118"/>
      <c r="JS118"/>
      <c r="JT118"/>
      <c r="JU118"/>
      <c r="JV118"/>
      <c r="JW118"/>
      <c r="JX118"/>
      <c r="JY118"/>
      <c r="JZ118"/>
      <c r="KA118"/>
      <c r="KB118"/>
      <c r="KC118"/>
      <c r="KD118"/>
      <c r="KE118"/>
      <c r="KF118"/>
      <c r="KG118"/>
      <c r="KH118"/>
      <c r="KI118"/>
      <c r="KJ118"/>
      <c r="KK118"/>
      <c r="KL118"/>
      <c r="KM118"/>
      <c r="KN118"/>
      <c r="KO118"/>
      <c r="KP118"/>
      <c r="KQ118"/>
      <c r="KR118"/>
      <c r="KS118"/>
      <c r="KT118"/>
      <c r="KU118"/>
      <c r="KV118"/>
      <c r="KW118"/>
      <c r="KX118"/>
      <c r="KY118"/>
      <c r="KZ118"/>
      <c r="LA118"/>
      <c r="LB118"/>
      <c r="LC118"/>
      <c r="LD118"/>
      <c r="LE118"/>
      <c r="LF118"/>
      <c r="LG118"/>
      <c r="LH118"/>
      <c r="LI118"/>
      <c r="LJ118"/>
      <c r="LK118"/>
      <c r="LL118"/>
      <c r="LM118"/>
      <c r="LN118"/>
      <c r="LO118"/>
      <c r="LP118"/>
      <c r="LQ118"/>
      <c r="LR118"/>
      <c r="LS118"/>
      <c r="LT118"/>
      <c r="LU118"/>
      <c r="LV118"/>
      <c r="LW118"/>
      <c r="LX118"/>
      <c r="LY118"/>
      <c r="LZ118"/>
      <c r="MA118"/>
      <c r="MB118"/>
      <c r="MC118"/>
      <c r="MD118"/>
      <c r="ME118"/>
      <c r="MF118"/>
      <c r="MG118"/>
      <c r="MH118"/>
      <c r="MI118"/>
      <c r="MJ118"/>
      <c r="MK118"/>
      <c r="ML118"/>
      <c r="MM118"/>
      <c r="MN118"/>
      <c r="MO118"/>
      <c r="MP118"/>
      <c r="MQ118"/>
      <c r="MR118"/>
      <c r="MS118"/>
      <c r="MT118"/>
      <c r="MU118"/>
      <c r="MV118"/>
      <c r="MW118"/>
      <c r="MX118"/>
      <c r="MY118"/>
      <c r="MZ118"/>
      <c r="NA118"/>
      <c r="NB118"/>
      <c r="NC118"/>
      <c r="ND118"/>
      <c r="NE118"/>
      <c r="NF118"/>
      <c r="NG118"/>
      <c r="NH118"/>
      <c r="NI118"/>
      <c r="NJ118"/>
      <c r="NK118"/>
      <c r="NL118"/>
      <c r="NM118"/>
      <c r="NN118"/>
      <c r="NO118"/>
      <c r="NP118"/>
      <c r="NQ118"/>
      <c r="NR118"/>
      <c r="NS118"/>
      <c r="NT118"/>
      <c r="NU118"/>
      <c r="NV118"/>
      <c r="NW118"/>
      <c r="NX118"/>
      <c r="NY118"/>
      <c r="NZ118"/>
      <c r="OA118"/>
      <c r="OB118"/>
      <c r="OC118"/>
      <c r="OD118"/>
      <c r="OE118"/>
      <c r="OF118"/>
      <c r="OG118"/>
      <c r="OH118"/>
      <c r="OI118"/>
      <c r="OJ118"/>
      <c r="OK118"/>
      <c r="OL118"/>
      <c r="OM118"/>
      <c r="ON118"/>
      <c r="OO118"/>
      <c r="OP118"/>
      <c r="OQ118"/>
      <c r="OR118"/>
      <c r="OS118"/>
      <c r="OT118"/>
      <c r="OU118"/>
      <c r="OV118"/>
      <c r="OW118"/>
      <c r="OX118"/>
      <c r="OY118"/>
      <c r="OZ118"/>
      <c r="PA118"/>
      <c r="PB118"/>
      <c r="PC118"/>
      <c r="PD118"/>
      <c r="PE118"/>
      <c r="PF118"/>
      <c r="PG118"/>
      <c r="PH118"/>
      <c r="PI118"/>
      <c r="PJ118"/>
      <c r="PK118"/>
      <c r="PL118"/>
      <c r="PM118"/>
      <c r="PN118"/>
      <c r="PO118"/>
      <c r="PP118"/>
      <c r="PQ118"/>
      <c r="PR118"/>
      <c r="PS118"/>
      <c r="PT118"/>
      <c r="PU118"/>
      <c r="PV118"/>
      <c r="PW118"/>
      <c r="PX118"/>
      <c r="PY118"/>
      <c r="PZ118"/>
      <c r="QA118"/>
      <c r="QB118"/>
      <c r="QC118"/>
      <c r="QD118"/>
      <c r="QE118"/>
      <c r="QF118"/>
      <c r="QG118"/>
      <c r="QH118"/>
      <c r="QI118"/>
      <c r="QJ118"/>
      <c r="QK118"/>
      <c r="QL118"/>
      <c r="QM118"/>
      <c r="QN118"/>
      <c r="QO118"/>
      <c r="QP118"/>
      <c r="QQ118"/>
      <c r="QR118"/>
      <c r="QS118"/>
      <c r="QT118"/>
      <c r="QU118"/>
      <c r="QV118"/>
      <c r="QW118"/>
      <c r="QX118"/>
      <c r="QY118"/>
      <c r="QZ118"/>
      <c r="RA118"/>
      <c r="RB118"/>
      <c r="RC118"/>
      <c r="RD118"/>
      <c r="RE118"/>
      <c r="RF118"/>
      <c r="RG118"/>
      <c r="RH118"/>
      <c r="RI118"/>
      <c r="RJ118"/>
      <c r="RK118"/>
      <c r="RL118"/>
      <c r="RM118"/>
      <c r="RN118"/>
      <c r="RO118"/>
      <c r="RP118"/>
      <c r="RQ118"/>
      <c r="RR118"/>
      <c r="RS118"/>
      <c r="RT118"/>
      <c r="RU118"/>
      <c r="RV118"/>
      <c r="RW118"/>
      <c r="RX118"/>
      <c r="RY118"/>
      <c r="RZ118"/>
      <c r="SA118"/>
      <c r="SB118"/>
      <c r="SC118"/>
      <c r="SD118"/>
      <c r="SE118"/>
      <c r="SF118"/>
      <c r="SG118"/>
      <c r="SH118"/>
      <c r="SI118"/>
      <c r="SJ118"/>
      <c r="SK118"/>
      <c r="SL118"/>
      <c r="SM118"/>
      <c r="SN118"/>
      <c r="SO118"/>
      <c r="SP118"/>
      <c r="SQ118"/>
      <c r="SR118"/>
      <c r="SS118"/>
      <c r="ST118"/>
      <c r="SU118"/>
      <c r="SV118"/>
      <c r="SW118"/>
      <c r="SX118"/>
      <c r="SY118"/>
      <c r="SZ118"/>
      <c r="TA118"/>
      <c r="TB118"/>
      <c r="TC118"/>
      <c r="TD118"/>
      <c r="TE118"/>
      <c r="TF118"/>
      <c r="TG118"/>
      <c r="TH118"/>
      <c r="TI118"/>
      <c r="TJ118"/>
      <c r="TK118"/>
      <c r="TL118"/>
      <c r="TM118"/>
      <c r="TN118"/>
      <c r="TO118"/>
      <c r="TP118"/>
      <c r="TQ118"/>
      <c r="TR118"/>
      <c r="TS118"/>
      <c r="TT118"/>
      <c r="TU118"/>
      <c r="TV118"/>
      <c r="TW118"/>
      <c r="TX118"/>
      <c r="TY118"/>
      <c r="TZ118"/>
      <c r="UA118"/>
      <c r="UB118"/>
      <c r="UC118"/>
      <c r="UD118"/>
      <c r="UE118"/>
      <c r="UF118"/>
      <c r="UG118"/>
      <c r="UH118"/>
      <c r="UI118"/>
      <c r="UJ118"/>
      <c r="UK118"/>
      <c r="UL118"/>
      <c r="UM118"/>
      <c r="UN118"/>
      <c r="UO118"/>
      <c r="UP118"/>
      <c r="UQ118"/>
      <c r="UR118"/>
      <c r="US118"/>
      <c r="UT118"/>
      <c r="UU118"/>
      <c r="UV118"/>
      <c r="UW118"/>
      <c r="UX118"/>
      <c r="UY118"/>
      <c r="UZ118"/>
      <c r="VA118"/>
      <c r="VB118"/>
      <c r="VC118"/>
      <c r="VD118"/>
      <c r="VE118"/>
      <c r="VF118"/>
      <c r="VG118"/>
      <c r="VH118"/>
      <c r="VI118"/>
      <c r="VJ118"/>
      <c r="VK118"/>
      <c r="VL118"/>
      <c r="VM118"/>
      <c r="VN118"/>
      <c r="VO118"/>
      <c r="VP118"/>
      <c r="VQ118"/>
      <c r="VR118"/>
      <c r="VS118"/>
      <c r="VT118"/>
      <c r="VU118"/>
      <c r="VV118"/>
      <c r="VW118"/>
      <c r="VX118"/>
      <c r="VY118"/>
      <c r="VZ118"/>
      <c r="WA118"/>
      <c r="WB118"/>
      <c r="WC118"/>
      <c r="WD118"/>
      <c r="WE118"/>
      <c r="WF118"/>
      <c r="WG118"/>
      <c r="WH118"/>
      <c r="WI118"/>
      <c r="WJ118"/>
      <c r="WK118"/>
      <c r="WL118"/>
      <c r="WM118"/>
      <c r="WN118"/>
      <c r="WO118"/>
      <c r="WP118"/>
      <c r="WQ118"/>
      <c r="WR118"/>
      <c r="WS118"/>
      <c r="WT118"/>
      <c r="WU118"/>
      <c r="WV118"/>
      <c r="WW118"/>
      <c r="WX118"/>
      <c r="WY118"/>
      <c r="WZ118"/>
      <c r="XA118"/>
      <c r="XB118"/>
      <c r="XC118"/>
      <c r="XD118"/>
      <c r="XE118"/>
      <c r="XF118"/>
      <c r="XG118"/>
      <c r="XH118"/>
      <c r="XI118"/>
      <c r="XJ118"/>
      <c r="XK118"/>
      <c r="XL118"/>
      <c r="XM118"/>
      <c r="XN118"/>
      <c r="XO118"/>
      <c r="XP118"/>
      <c r="XQ118"/>
      <c r="XR118"/>
      <c r="XS118"/>
      <c r="XT118"/>
      <c r="XU118"/>
      <c r="XV118"/>
      <c r="XW118"/>
      <c r="XX118"/>
      <c r="XY118"/>
      <c r="XZ118"/>
      <c r="YA118"/>
      <c r="YB118"/>
      <c r="YC118"/>
      <c r="YD118"/>
      <c r="YE118"/>
      <c r="YF118"/>
      <c r="YG118"/>
      <c r="YH118"/>
      <c r="YI118"/>
      <c r="YJ118"/>
      <c r="YK118"/>
      <c r="YL118"/>
      <c r="YM118"/>
      <c r="YN118"/>
      <c r="YO118"/>
      <c r="YP118"/>
      <c r="YQ118"/>
      <c r="YR118"/>
      <c r="YS118"/>
      <c r="YT118"/>
      <c r="YU118"/>
      <c r="YV118"/>
      <c r="YW118"/>
      <c r="YX118"/>
      <c r="YY118"/>
      <c r="YZ118"/>
      <c r="ZA118"/>
      <c r="ZB118"/>
      <c r="ZC118"/>
      <c r="ZD118"/>
      <c r="ZE118"/>
      <c r="ZF118"/>
      <c r="ZG118"/>
      <c r="ZH118"/>
      <c r="ZI118"/>
      <c r="ZJ118"/>
      <c r="ZK118"/>
      <c r="ZL118"/>
      <c r="ZM118"/>
      <c r="ZN118"/>
      <c r="ZO118"/>
      <c r="ZP118"/>
      <c r="ZQ118"/>
      <c r="ZR118"/>
      <c r="ZS118"/>
      <c r="ZT118"/>
      <c r="ZU118"/>
      <c r="ZV118"/>
      <c r="ZW118"/>
      <c r="ZX118"/>
      <c r="ZY118"/>
      <c r="ZZ118"/>
      <c r="AAA118"/>
      <c r="AAB118"/>
      <c r="AAC118"/>
      <c r="AAD118"/>
      <c r="AAE118"/>
      <c r="AAF118"/>
      <c r="AAG118"/>
      <c r="AAH118"/>
      <c r="AAI118"/>
      <c r="AAJ118"/>
      <c r="AAK118"/>
      <c r="AAL118"/>
      <c r="AAM118"/>
      <c r="AAN118"/>
      <c r="AAO118"/>
      <c r="AAP118"/>
      <c r="AAQ118"/>
      <c r="AAR118"/>
      <c r="AAS118"/>
      <c r="AAT118"/>
      <c r="AAU118"/>
      <c r="AAV118"/>
      <c r="AAW118"/>
      <c r="AAX118"/>
      <c r="AAY118"/>
      <c r="AAZ118"/>
      <c r="ABA118"/>
      <c r="ABB118"/>
      <c r="ABC118"/>
      <c r="ABD118"/>
      <c r="ABE118"/>
      <c r="ABF118"/>
      <c r="ABG118"/>
      <c r="ABH118"/>
      <c r="ABI118"/>
      <c r="ABJ118"/>
      <c r="ABK118"/>
      <c r="ABL118"/>
      <c r="ABM118"/>
      <c r="ABN118"/>
      <c r="ABO118"/>
      <c r="ABP118"/>
      <c r="ABQ118"/>
      <c r="ABR118"/>
      <c r="ABS118"/>
      <c r="ABT118"/>
      <c r="ABU118"/>
      <c r="ABV118"/>
      <c r="ABW118"/>
      <c r="ABX118"/>
      <c r="ABY118"/>
      <c r="ABZ118"/>
      <c r="ACA118"/>
      <c r="ACB118"/>
      <c r="ACC118"/>
      <c r="ACD118"/>
      <c r="ACE118"/>
      <c r="ACF118"/>
      <c r="ACG118"/>
      <c r="ACH118"/>
      <c r="ACI118"/>
      <c r="ACJ118"/>
      <c r="ACK118"/>
      <c r="ACL118"/>
      <c r="ACM118"/>
      <c r="ACN118"/>
      <c r="ACO118"/>
      <c r="ACP118"/>
      <c r="ACQ118"/>
      <c r="ACR118"/>
      <c r="ACS118"/>
      <c r="ACT118"/>
      <c r="ACU118"/>
      <c r="ACV118"/>
      <c r="ACW118"/>
      <c r="ACX118"/>
      <c r="ACY118"/>
      <c r="ACZ118"/>
      <c r="ADA118"/>
      <c r="ADB118"/>
      <c r="ADC118"/>
      <c r="ADD118"/>
      <c r="ADE118"/>
      <c r="ADF118"/>
      <c r="ADG118"/>
      <c r="ADH118"/>
      <c r="ADI118"/>
      <c r="ADJ118"/>
      <c r="ADK118"/>
      <c r="ADL118"/>
      <c r="ADM118"/>
      <c r="ADN118"/>
      <c r="ADO118"/>
      <c r="ADP118"/>
      <c r="ADQ118"/>
      <c r="ADR118"/>
      <c r="ADS118"/>
      <c r="ADT118"/>
      <c r="ADU118"/>
      <c r="ADV118"/>
      <c r="ADW118"/>
      <c r="ADX118"/>
      <c r="ADY118"/>
      <c r="ADZ118"/>
      <c r="AEA118"/>
      <c r="AEB118"/>
      <c r="AEC118"/>
      <c r="AED118"/>
      <c r="AEE118"/>
      <c r="AEF118"/>
      <c r="AEG118"/>
      <c r="AEH118"/>
      <c r="AEI118"/>
      <c r="AEJ118"/>
      <c r="AEK118"/>
      <c r="AEL118"/>
      <c r="AEM118"/>
      <c r="AEN118"/>
      <c r="AEO118"/>
      <c r="AEP118"/>
      <c r="AEQ118"/>
      <c r="AER118"/>
      <c r="AES118"/>
      <c r="AET118"/>
      <c r="AEU118"/>
      <c r="AEV118"/>
      <c r="AEW118"/>
      <c r="AEX118"/>
      <c r="AEY118"/>
      <c r="AEZ118"/>
      <c r="AFA118"/>
      <c r="AFB118"/>
      <c r="AFC118"/>
      <c r="AFD118"/>
      <c r="AFE118"/>
      <c r="AFF118"/>
      <c r="AFG118"/>
      <c r="AFH118"/>
      <c r="AFI118"/>
      <c r="AFJ118"/>
      <c r="AFK118"/>
      <c r="AFL118"/>
      <c r="AFM118"/>
      <c r="AFN118"/>
      <c r="AFO118"/>
      <c r="AFP118"/>
      <c r="AFQ118"/>
      <c r="AFR118"/>
      <c r="AFS118"/>
      <c r="AFT118"/>
      <c r="AFU118"/>
      <c r="AFV118"/>
      <c r="AFW118"/>
      <c r="AFX118"/>
      <c r="AFY118"/>
      <c r="AFZ118"/>
      <c r="AGA118"/>
      <c r="AGB118"/>
      <c r="AGC118"/>
      <c r="AGD118"/>
      <c r="AGE118"/>
      <c r="AGF118"/>
      <c r="AGG118"/>
      <c r="AGH118"/>
      <c r="AGI118"/>
      <c r="AGJ118"/>
      <c r="AGK118"/>
      <c r="AGL118"/>
      <c r="AGM118"/>
      <c r="AGN118"/>
      <c r="AGO118"/>
      <c r="AGP118"/>
      <c r="AGQ118"/>
      <c r="AGR118"/>
      <c r="AGS118"/>
      <c r="AGT118"/>
      <c r="AGU118"/>
      <c r="AGV118"/>
      <c r="AGW118"/>
      <c r="AGX118"/>
      <c r="AGY118"/>
      <c r="AGZ118"/>
      <c r="AHA118"/>
      <c r="AHB118"/>
      <c r="AHC118"/>
      <c r="AHD118"/>
      <c r="AHE118"/>
      <c r="AHF118"/>
      <c r="AHG118"/>
      <c r="AHH118"/>
      <c r="AHI118"/>
      <c r="AHJ118"/>
      <c r="AHK118"/>
      <c r="AHL118"/>
      <c r="AHM118"/>
      <c r="AHN118"/>
      <c r="AHO118"/>
      <c r="AHP118"/>
      <c r="AHQ118"/>
      <c r="AHR118"/>
      <c r="AHS118"/>
      <c r="AHT118"/>
      <c r="AHU118"/>
      <c r="AHV118"/>
      <c r="AHW118"/>
      <c r="AHX118"/>
      <c r="AHY118"/>
      <c r="AHZ118"/>
      <c r="AIA118"/>
      <c r="AIB118"/>
      <c r="AIC118"/>
      <c r="AID118"/>
      <c r="AIE118"/>
      <c r="AIF118"/>
      <c r="AIG118"/>
      <c r="AIH118"/>
      <c r="AII118"/>
      <c r="AIJ118"/>
      <c r="AIK118"/>
      <c r="AIL118"/>
      <c r="AIM118"/>
      <c r="AIN118"/>
      <c r="AIO118"/>
      <c r="AIP118"/>
      <c r="AIQ118"/>
      <c r="AIR118"/>
      <c r="AIS118"/>
      <c r="AIT118"/>
      <c r="AIU118"/>
      <c r="AIV118"/>
      <c r="AIW118"/>
      <c r="AIX118"/>
      <c r="AIY118"/>
      <c r="AIZ118"/>
      <c r="AJA118"/>
      <c r="AJB118"/>
      <c r="AJC118"/>
      <c r="AJD118"/>
      <c r="AJE118"/>
      <c r="AJF118"/>
      <c r="AJG118"/>
      <c r="AJH118"/>
      <c r="AJI118"/>
      <c r="AJJ118"/>
      <c r="AJK118"/>
      <c r="AJL118"/>
      <c r="AJM118"/>
      <c r="AJN118"/>
      <c r="AJO118"/>
      <c r="AJP118"/>
      <c r="AJQ118"/>
      <c r="AJR118"/>
      <c r="AJS118"/>
      <c r="AJT118"/>
      <c r="AJU118"/>
      <c r="AJV118"/>
      <c r="AJW118"/>
      <c r="AJX118"/>
      <c r="AJY118"/>
      <c r="AJZ118"/>
      <c r="AKA118"/>
      <c r="AKB118"/>
      <c r="AKC118"/>
      <c r="AKD118"/>
      <c r="AKE118"/>
      <c r="AKF118"/>
      <c r="AKG118"/>
      <c r="AKH118"/>
      <c r="AKI118"/>
      <c r="AKJ118"/>
      <c r="AKK118"/>
      <c r="AKL118"/>
      <c r="AKM118"/>
      <c r="AKN118"/>
      <c r="AKO118"/>
      <c r="AKP118"/>
      <c r="AKQ118"/>
      <c r="AKR118"/>
      <c r="AKS118"/>
      <c r="AKT118"/>
      <c r="AKU118"/>
      <c r="AKV118"/>
      <c r="AKW118"/>
      <c r="AKX118"/>
      <c r="AKY118"/>
      <c r="AKZ118"/>
      <c r="ALA118"/>
      <c r="ALB118"/>
      <c r="ALC118"/>
      <c r="ALD118"/>
      <c r="ALE118"/>
      <c r="ALF118"/>
      <c r="ALG118"/>
      <c r="ALH118"/>
      <c r="ALI118"/>
      <c r="ALJ118"/>
      <c r="ALK118"/>
      <c r="ALL118"/>
      <c r="ALM118"/>
      <c r="ALN118"/>
      <c r="ALO118"/>
      <c r="ALP118"/>
      <c r="ALQ118"/>
      <c r="ALR118"/>
      <c r="ALS118"/>
      <c r="ALT118"/>
      <c r="ALU118"/>
      <c r="ALV118"/>
      <c r="ALW118"/>
      <c r="ALX118"/>
      <c r="ALY118"/>
      <c r="ALZ118"/>
      <c r="AMA118"/>
      <c r="AMB118"/>
      <c r="AMC118"/>
      <c r="AMD118"/>
      <c r="AME118"/>
      <c r="AMF118"/>
      <c r="AMG118"/>
      <c r="AMH118"/>
      <c r="AMI118"/>
      <c r="AMJ118"/>
      <c r="AMK118"/>
      <c r="AML118"/>
      <c r="AMM118"/>
      <c r="AMN118"/>
      <c r="AMO118"/>
      <c r="AMP118"/>
      <c r="AMQ118"/>
      <c r="AMR118"/>
      <c r="AMS118"/>
      <c r="AMT118"/>
      <c r="AMU118"/>
      <c r="AMV118"/>
      <c r="AMW118"/>
      <c r="AMX118"/>
      <c r="AMY118"/>
      <c r="AMZ118"/>
      <c r="ANA118"/>
      <c r="ANB118"/>
      <c r="ANC118"/>
      <c r="AND118"/>
      <c r="ANE118"/>
      <c r="ANF118"/>
      <c r="ANG118"/>
      <c r="ANH118"/>
      <c r="ANI118"/>
      <c r="ANJ118"/>
      <c r="ANK118"/>
      <c r="ANL118"/>
      <c r="ANM118"/>
      <c r="ANN118"/>
      <c r="ANO118"/>
      <c r="ANP118"/>
    </row>
    <row r="119" spans="1:1056" s="7" customFormat="1" ht="64.75" customHeight="1" x14ac:dyDescent="0.5">
      <c r="A119" s="14">
        <v>76</v>
      </c>
      <c r="B119" s="11" t="s">
        <v>84</v>
      </c>
      <c r="C119" s="9"/>
      <c r="D119" s="9" t="s">
        <v>3</v>
      </c>
      <c r="E119" s="9" t="s">
        <v>2</v>
      </c>
      <c r="F119" s="9" t="s">
        <v>103</v>
      </c>
      <c r="G119" s="9"/>
      <c r="H119" s="17" t="s">
        <v>60</v>
      </c>
      <c r="I119" s="53" t="s">
        <v>126</v>
      </c>
      <c r="J119" s="53" t="s">
        <v>127</v>
      </c>
      <c r="K119" s="49" t="s">
        <v>131</v>
      </c>
      <c r="L119" s="53" t="s">
        <v>127</v>
      </c>
      <c r="M119" s="15">
        <v>23</v>
      </c>
      <c r="N119" s="8" t="s">
        <v>182</v>
      </c>
      <c r="O119" s="10" t="s">
        <v>396</v>
      </c>
      <c r="P119" s="9" t="str">
        <f>Q8</f>
        <v>20.02.2027</v>
      </c>
      <c r="Q119" s="8" t="s">
        <v>377</v>
      </c>
      <c r="R119" s="8" t="s">
        <v>126</v>
      </c>
      <c r="S119" s="44" t="s">
        <v>542</v>
      </c>
      <c r="T119" s="44" t="s">
        <v>555</v>
      </c>
      <c r="U119" s="59" t="str">
        <f t="shared" si="14"/>
        <v>N/A</v>
      </c>
      <c r="V119" s="149" t="s">
        <v>541</v>
      </c>
      <c r="W119" s="150">
        <f>M119</f>
        <v>23</v>
      </c>
      <c r="X119" s="150">
        <f>W9-W119</f>
        <v>9</v>
      </c>
      <c r="Y119" s="155">
        <f t="shared" si="17"/>
        <v>32</v>
      </c>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c r="IW119"/>
      <c r="IX119"/>
      <c r="IY119"/>
      <c r="IZ119"/>
      <c r="JA119"/>
      <c r="JB119"/>
      <c r="JC119"/>
      <c r="JD119"/>
      <c r="JE119"/>
      <c r="JF119"/>
      <c r="JG119"/>
      <c r="JH119"/>
      <c r="JI119"/>
      <c r="JJ119"/>
      <c r="JK119"/>
      <c r="JL119"/>
      <c r="JM119"/>
      <c r="JN119"/>
      <c r="JO119"/>
      <c r="JP119"/>
      <c r="JQ119"/>
      <c r="JR119"/>
      <c r="JS119"/>
      <c r="JT119"/>
      <c r="JU119"/>
      <c r="JV119"/>
      <c r="JW119"/>
      <c r="JX119"/>
      <c r="JY119"/>
      <c r="JZ119"/>
      <c r="KA119"/>
      <c r="KB119"/>
      <c r="KC119"/>
      <c r="KD119"/>
      <c r="KE119"/>
      <c r="KF119"/>
      <c r="KG119"/>
      <c r="KH119"/>
      <c r="KI119"/>
      <c r="KJ119"/>
      <c r="KK119"/>
      <c r="KL119"/>
      <c r="KM119"/>
      <c r="KN119"/>
      <c r="KO119"/>
      <c r="KP119"/>
      <c r="KQ119"/>
      <c r="KR119"/>
      <c r="KS119"/>
      <c r="KT119"/>
      <c r="KU119"/>
      <c r="KV119"/>
      <c r="KW119"/>
      <c r="KX119"/>
      <c r="KY119"/>
      <c r="KZ119"/>
      <c r="LA119"/>
      <c r="LB119"/>
      <c r="LC119"/>
      <c r="LD119"/>
      <c r="LE119"/>
      <c r="LF119"/>
      <c r="LG119"/>
      <c r="LH119"/>
      <c r="LI119"/>
      <c r="LJ119"/>
      <c r="LK119"/>
      <c r="LL119"/>
      <c r="LM119"/>
      <c r="LN119"/>
      <c r="LO119"/>
      <c r="LP119"/>
      <c r="LQ119"/>
      <c r="LR119"/>
      <c r="LS119"/>
      <c r="LT119"/>
      <c r="LU119"/>
      <c r="LV119"/>
      <c r="LW119"/>
      <c r="LX119"/>
      <c r="LY119"/>
      <c r="LZ119"/>
      <c r="MA119"/>
      <c r="MB119"/>
      <c r="MC119"/>
      <c r="MD119"/>
      <c r="ME119"/>
      <c r="MF119"/>
      <c r="MG119"/>
      <c r="MH119"/>
      <c r="MI119"/>
      <c r="MJ119"/>
      <c r="MK119"/>
      <c r="ML119"/>
      <c r="MM119"/>
      <c r="MN119"/>
      <c r="MO119"/>
      <c r="MP119"/>
      <c r="MQ119"/>
      <c r="MR119"/>
      <c r="MS119"/>
      <c r="MT119"/>
      <c r="MU119"/>
      <c r="MV119"/>
      <c r="MW119"/>
      <c r="MX119"/>
      <c r="MY119"/>
      <c r="MZ119"/>
      <c r="NA119"/>
      <c r="NB119"/>
      <c r="NC119"/>
      <c r="ND119"/>
      <c r="NE119"/>
      <c r="NF119"/>
      <c r="NG119"/>
      <c r="NH119"/>
      <c r="NI119"/>
      <c r="NJ119"/>
      <c r="NK119"/>
      <c r="NL119"/>
      <c r="NM119"/>
      <c r="NN119"/>
      <c r="NO119"/>
      <c r="NP119"/>
      <c r="NQ119"/>
      <c r="NR119"/>
      <c r="NS119"/>
      <c r="NT119"/>
      <c r="NU119"/>
      <c r="NV119"/>
      <c r="NW119"/>
      <c r="NX119"/>
      <c r="NY119"/>
      <c r="NZ119"/>
      <c r="OA119"/>
      <c r="OB119"/>
      <c r="OC119"/>
      <c r="OD119"/>
      <c r="OE119"/>
      <c r="OF119"/>
      <c r="OG119"/>
      <c r="OH119"/>
      <c r="OI119"/>
      <c r="OJ119"/>
      <c r="OK119"/>
      <c r="OL119"/>
      <c r="OM119"/>
      <c r="ON119"/>
      <c r="OO119"/>
      <c r="OP119"/>
      <c r="OQ119"/>
      <c r="OR119"/>
      <c r="OS119"/>
      <c r="OT119"/>
      <c r="OU119"/>
      <c r="OV119"/>
      <c r="OW119"/>
      <c r="OX119"/>
      <c r="OY119"/>
      <c r="OZ119"/>
      <c r="PA119"/>
      <c r="PB119"/>
      <c r="PC119"/>
      <c r="PD119"/>
      <c r="PE119"/>
      <c r="PF119"/>
      <c r="PG119"/>
      <c r="PH119"/>
      <c r="PI119"/>
      <c r="PJ119"/>
      <c r="PK119"/>
      <c r="PL119"/>
      <c r="PM119"/>
      <c r="PN119"/>
      <c r="PO119"/>
      <c r="PP119"/>
      <c r="PQ119"/>
      <c r="PR119"/>
      <c r="PS119"/>
      <c r="PT119"/>
      <c r="PU119"/>
      <c r="PV119"/>
      <c r="PW119"/>
      <c r="PX119"/>
      <c r="PY119"/>
      <c r="PZ119"/>
      <c r="QA119"/>
      <c r="QB119"/>
      <c r="QC119"/>
      <c r="QD119"/>
      <c r="QE119"/>
      <c r="QF119"/>
      <c r="QG119"/>
      <c r="QH119"/>
      <c r="QI119"/>
      <c r="QJ119"/>
      <c r="QK119"/>
      <c r="QL119"/>
      <c r="QM119"/>
      <c r="QN119"/>
      <c r="QO119"/>
      <c r="QP119"/>
      <c r="QQ119"/>
      <c r="QR119"/>
      <c r="QS119"/>
      <c r="QT119"/>
      <c r="QU119"/>
      <c r="QV119"/>
      <c r="QW119"/>
      <c r="QX119"/>
      <c r="QY119"/>
      <c r="QZ119"/>
      <c r="RA119"/>
      <c r="RB119"/>
      <c r="RC119"/>
      <c r="RD119"/>
      <c r="RE119"/>
      <c r="RF119"/>
      <c r="RG119"/>
      <c r="RH119"/>
      <c r="RI119"/>
      <c r="RJ119"/>
      <c r="RK119"/>
      <c r="RL119"/>
      <c r="RM119"/>
      <c r="RN119"/>
      <c r="RO119"/>
      <c r="RP119"/>
      <c r="RQ119"/>
      <c r="RR119"/>
      <c r="RS119"/>
      <c r="RT119"/>
      <c r="RU119"/>
      <c r="RV119"/>
      <c r="RW119"/>
      <c r="RX119"/>
      <c r="RY119"/>
      <c r="RZ119"/>
      <c r="SA119"/>
      <c r="SB119"/>
      <c r="SC119"/>
      <c r="SD119"/>
      <c r="SE119"/>
      <c r="SF119"/>
      <c r="SG119"/>
      <c r="SH119"/>
      <c r="SI119"/>
      <c r="SJ119"/>
      <c r="SK119"/>
      <c r="SL119"/>
      <c r="SM119"/>
      <c r="SN119"/>
      <c r="SO119"/>
      <c r="SP119"/>
      <c r="SQ119"/>
      <c r="SR119"/>
      <c r="SS119"/>
      <c r="ST119"/>
      <c r="SU119"/>
      <c r="SV119"/>
      <c r="SW119"/>
      <c r="SX119"/>
      <c r="SY119"/>
      <c r="SZ119"/>
      <c r="TA119"/>
      <c r="TB119"/>
      <c r="TC119"/>
      <c r="TD119"/>
      <c r="TE119"/>
      <c r="TF119"/>
      <c r="TG119"/>
      <c r="TH119"/>
      <c r="TI119"/>
      <c r="TJ119"/>
      <c r="TK119"/>
      <c r="TL119"/>
      <c r="TM119"/>
      <c r="TN119"/>
      <c r="TO119"/>
      <c r="TP119"/>
      <c r="TQ119"/>
      <c r="TR119"/>
      <c r="TS119"/>
      <c r="TT119"/>
      <c r="TU119"/>
      <c r="TV119"/>
      <c r="TW119"/>
      <c r="TX119"/>
      <c r="TY119"/>
      <c r="TZ119"/>
      <c r="UA119"/>
      <c r="UB119"/>
      <c r="UC119"/>
      <c r="UD119"/>
      <c r="UE119"/>
      <c r="UF119"/>
      <c r="UG119"/>
      <c r="UH119"/>
      <c r="UI119"/>
      <c r="UJ119"/>
      <c r="UK119"/>
      <c r="UL119"/>
      <c r="UM119"/>
      <c r="UN119"/>
      <c r="UO119"/>
      <c r="UP119"/>
      <c r="UQ119"/>
      <c r="UR119"/>
      <c r="US119"/>
      <c r="UT119"/>
      <c r="UU119"/>
      <c r="UV119"/>
      <c r="UW119"/>
      <c r="UX119"/>
      <c r="UY119"/>
      <c r="UZ119"/>
      <c r="VA119"/>
      <c r="VB119"/>
      <c r="VC119"/>
      <c r="VD119"/>
      <c r="VE119"/>
      <c r="VF119"/>
      <c r="VG119"/>
      <c r="VH119"/>
      <c r="VI119"/>
      <c r="VJ119"/>
      <c r="VK119"/>
      <c r="VL119"/>
      <c r="VM119"/>
      <c r="VN119"/>
      <c r="VO119"/>
      <c r="VP119"/>
      <c r="VQ119"/>
      <c r="VR119"/>
      <c r="VS119"/>
      <c r="VT119"/>
      <c r="VU119"/>
      <c r="VV119"/>
      <c r="VW119"/>
      <c r="VX119"/>
      <c r="VY119"/>
      <c r="VZ119"/>
      <c r="WA119"/>
      <c r="WB119"/>
      <c r="WC119"/>
      <c r="WD119"/>
      <c r="WE119"/>
      <c r="WF119"/>
      <c r="WG119"/>
      <c r="WH119"/>
      <c r="WI119"/>
      <c r="WJ119"/>
      <c r="WK119"/>
      <c r="WL119"/>
      <c r="WM119"/>
      <c r="WN119"/>
      <c r="WO119"/>
      <c r="WP119"/>
      <c r="WQ119"/>
      <c r="WR119"/>
      <c r="WS119"/>
      <c r="WT119"/>
      <c r="WU119"/>
      <c r="WV119"/>
      <c r="WW119"/>
      <c r="WX119"/>
      <c r="WY119"/>
      <c r="WZ119"/>
      <c r="XA119"/>
      <c r="XB119"/>
      <c r="XC119"/>
      <c r="XD119"/>
      <c r="XE119"/>
      <c r="XF119"/>
      <c r="XG119"/>
      <c r="XH119"/>
      <c r="XI119"/>
      <c r="XJ119"/>
      <c r="XK119"/>
      <c r="XL119"/>
      <c r="XM119"/>
      <c r="XN119"/>
      <c r="XO119"/>
      <c r="XP119"/>
      <c r="XQ119"/>
      <c r="XR119"/>
      <c r="XS119"/>
      <c r="XT119"/>
      <c r="XU119"/>
      <c r="XV119"/>
      <c r="XW119"/>
      <c r="XX119"/>
      <c r="XY119"/>
      <c r="XZ119"/>
      <c r="YA119"/>
      <c r="YB119"/>
      <c r="YC119"/>
      <c r="YD119"/>
      <c r="YE119"/>
      <c r="YF119"/>
      <c r="YG119"/>
      <c r="YH119"/>
      <c r="YI119"/>
      <c r="YJ119"/>
      <c r="YK119"/>
      <c r="YL119"/>
      <c r="YM119"/>
      <c r="YN119"/>
      <c r="YO119"/>
      <c r="YP119"/>
      <c r="YQ119"/>
      <c r="YR119"/>
      <c r="YS119"/>
      <c r="YT119"/>
      <c r="YU119"/>
      <c r="YV119"/>
      <c r="YW119"/>
      <c r="YX119"/>
      <c r="YY119"/>
      <c r="YZ119"/>
      <c r="ZA119"/>
      <c r="ZB119"/>
      <c r="ZC119"/>
      <c r="ZD119"/>
      <c r="ZE119"/>
      <c r="ZF119"/>
      <c r="ZG119"/>
      <c r="ZH119"/>
      <c r="ZI119"/>
      <c r="ZJ119"/>
      <c r="ZK119"/>
      <c r="ZL119"/>
      <c r="ZM119"/>
      <c r="ZN119"/>
      <c r="ZO119"/>
      <c r="ZP119"/>
      <c r="ZQ119"/>
      <c r="ZR119"/>
      <c r="ZS119"/>
      <c r="ZT119"/>
      <c r="ZU119"/>
      <c r="ZV119"/>
      <c r="ZW119"/>
      <c r="ZX119"/>
      <c r="ZY119"/>
      <c r="ZZ119"/>
      <c r="AAA119"/>
      <c r="AAB119"/>
      <c r="AAC119"/>
      <c r="AAD119"/>
      <c r="AAE119"/>
      <c r="AAF119"/>
      <c r="AAG119"/>
      <c r="AAH119"/>
      <c r="AAI119"/>
      <c r="AAJ119"/>
      <c r="AAK119"/>
      <c r="AAL119"/>
      <c r="AAM119"/>
      <c r="AAN119"/>
      <c r="AAO119"/>
      <c r="AAP119"/>
      <c r="AAQ119"/>
      <c r="AAR119"/>
      <c r="AAS119"/>
      <c r="AAT119"/>
      <c r="AAU119"/>
      <c r="AAV119"/>
      <c r="AAW119"/>
      <c r="AAX119"/>
      <c r="AAY119"/>
      <c r="AAZ119"/>
      <c r="ABA119"/>
      <c r="ABB119"/>
      <c r="ABC119"/>
      <c r="ABD119"/>
      <c r="ABE119"/>
      <c r="ABF119"/>
      <c r="ABG119"/>
      <c r="ABH119"/>
      <c r="ABI119"/>
      <c r="ABJ119"/>
      <c r="ABK119"/>
      <c r="ABL119"/>
      <c r="ABM119"/>
      <c r="ABN119"/>
      <c r="ABO119"/>
      <c r="ABP119"/>
      <c r="ABQ119"/>
      <c r="ABR119"/>
      <c r="ABS119"/>
      <c r="ABT119"/>
      <c r="ABU119"/>
      <c r="ABV119"/>
      <c r="ABW119"/>
      <c r="ABX119"/>
      <c r="ABY119"/>
      <c r="ABZ119"/>
      <c r="ACA119"/>
      <c r="ACB119"/>
      <c r="ACC119"/>
      <c r="ACD119"/>
      <c r="ACE119"/>
      <c r="ACF119"/>
      <c r="ACG119"/>
      <c r="ACH119"/>
      <c r="ACI119"/>
      <c r="ACJ119"/>
      <c r="ACK119"/>
      <c r="ACL119"/>
      <c r="ACM119"/>
      <c r="ACN119"/>
      <c r="ACO119"/>
      <c r="ACP119"/>
      <c r="ACQ119"/>
      <c r="ACR119"/>
      <c r="ACS119"/>
      <c r="ACT119"/>
      <c r="ACU119"/>
      <c r="ACV119"/>
      <c r="ACW119"/>
      <c r="ACX119"/>
      <c r="ACY119"/>
      <c r="ACZ119"/>
      <c r="ADA119"/>
      <c r="ADB119"/>
      <c r="ADC119"/>
      <c r="ADD119"/>
      <c r="ADE119"/>
      <c r="ADF119"/>
      <c r="ADG119"/>
      <c r="ADH119"/>
      <c r="ADI119"/>
      <c r="ADJ119"/>
      <c r="ADK119"/>
      <c r="ADL119"/>
      <c r="ADM119"/>
      <c r="ADN119"/>
      <c r="ADO119"/>
      <c r="ADP119"/>
      <c r="ADQ119"/>
      <c r="ADR119"/>
      <c r="ADS119"/>
      <c r="ADT119"/>
      <c r="ADU119"/>
      <c r="ADV119"/>
      <c r="ADW119"/>
      <c r="ADX119"/>
      <c r="ADY119"/>
      <c r="ADZ119"/>
      <c r="AEA119"/>
      <c r="AEB119"/>
      <c r="AEC119"/>
      <c r="AED119"/>
      <c r="AEE119"/>
      <c r="AEF119"/>
      <c r="AEG119"/>
      <c r="AEH119"/>
      <c r="AEI119"/>
      <c r="AEJ119"/>
      <c r="AEK119"/>
      <c r="AEL119"/>
      <c r="AEM119"/>
      <c r="AEN119"/>
      <c r="AEO119"/>
      <c r="AEP119"/>
      <c r="AEQ119"/>
      <c r="AER119"/>
      <c r="AES119"/>
      <c r="AET119"/>
      <c r="AEU119"/>
      <c r="AEV119"/>
      <c r="AEW119"/>
      <c r="AEX119"/>
      <c r="AEY119"/>
      <c r="AEZ119"/>
      <c r="AFA119"/>
      <c r="AFB119"/>
      <c r="AFC119"/>
      <c r="AFD119"/>
      <c r="AFE119"/>
      <c r="AFF119"/>
      <c r="AFG119"/>
      <c r="AFH119"/>
      <c r="AFI119"/>
      <c r="AFJ119"/>
      <c r="AFK119"/>
      <c r="AFL119"/>
      <c r="AFM119"/>
      <c r="AFN119"/>
      <c r="AFO119"/>
      <c r="AFP119"/>
      <c r="AFQ119"/>
      <c r="AFR119"/>
      <c r="AFS119"/>
      <c r="AFT119"/>
      <c r="AFU119"/>
      <c r="AFV119"/>
      <c r="AFW119"/>
      <c r="AFX119"/>
      <c r="AFY119"/>
      <c r="AFZ119"/>
      <c r="AGA119"/>
      <c r="AGB119"/>
      <c r="AGC119"/>
      <c r="AGD119"/>
      <c r="AGE119"/>
      <c r="AGF119"/>
      <c r="AGG119"/>
      <c r="AGH119"/>
      <c r="AGI119"/>
      <c r="AGJ119"/>
      <c r="AGK119"/>
      <c r="AGL119"/>
      <c r="AGM119"/>
      <c r="AGN119"/>
      <c r="AGO119"/>
      <c r="AGP119"/>
      <c r="AGQ119"/>
      <c r="AGR119"/>
      <c r="AGS119"/>
      <c r="AGT119"/>
      <c r="AGU119"/>
      <c r="AGV119"/>
      <c r="AGW119"/>
      <c r="AGX119"/>
      <c r="AGY119"/>
      <c r="AGZ119"/>
      <c r="AHA119"/>
      <c r="AHB119"/>
      <c r="AHC119"/>
      <c r="AHD119"/>
      <c r="AHE119"/>
      <c r="AHF119"/>
      <c r="AHG119"/>
      <c r="AHH119"/>
      <c r="AHI119"/>
      <c r="AHJ119"/>
      <c r="AHK119"/>
      <c r="AHL119"/>
      <c r="AHM119"/>
      <c r="AHN119"/>
      <c r="AHO119"/>
      <c r="AHP119"/>
      <c r="AHQ119"/>
      <c r="AHR119"/>
      <c r="AHS119"/>
      <c r="AHT119"/>
      <c r="AHU119"/>
      <c r="AHV119"/>
      <c r="AHW119"/>
      <c r="AHX119"/>
      <c r="AHY119"/>
      <c r="AHZ119"/>
      <c r="AIA119"/>
      <c r="AIB119"/>
      <c r="AIC119"/>
      <c r="AID119"/>
      <c r="AIE119"/>
      <c r="AIF119"/>
      <c r="AIG119"/>
      <c r="AIH119"/>
      <c r="AII119"/>
      <c r="AIJ119"/>
      <c r="AIK119"/>
      <c r="AIL119"/>
      <c r="AIM119"/>
      <c r="AIN119"/>
      <c r="AIO119"/>
      <c r="AIP119"/>
      <c r="AIQ119"/>
      <c r="AIR119"/>
      <c r="AIS119"/>
      <c r="AIT119"/>
      <c r="AIU119"/>
      <c r="AIV119"/>
      <c r="AIW119"/>
      <c r="AIX119"/>
      <c r="AIY119"/>
      <c r="AIZ119"/>
      <c r="AJA119"/>
      <c r="AJB119"/>
      <c r="AJC119"/>
      <c r="AJD119"/>
      <c r="AJE119"/>
      <c r="AJF119"/>
      <c r="AJG119"/>
      <c r="AJH119"/>
      <c r="AJI119"/>
      <c r="AJJ119"/>
      <c r="AJK119"/>
      <c r="AJL119"/>
      <c r="AJM119"/>
      <c r="AJN119"/>
      <c r="AJO119"/>
      <c r="AJP119"/>
      <c r="AJQ119"/>
      <c r="AJR119"/>
      <c r="AJS119"/>
      <c r="AJT119"/>
      <c r="AJU119"/>
      <c r="AJV119"/>
      <c r="AJW119"/>
      <c r="AJX119"/>
      <c r="AJY119"/>
      <c r="AJZ119"/>
      <c r="AKA119"/>
      <c r="AKB119"/>
      <c r="AKC119"/>
      <c r="AKD119"/>
      <c r="AKE119"/>
      <c r="AKF119"/>
      <c r="AKG119"/>
      <c r="AKH119"/>
      <c r="AKI119"/>
      <c r="AKJ119"/>
      <c r="AKK119"/>
      <c r="AKL119"/>
      <c r="AKM119"/>
      <c r="AKN119"/>
      <c r="AKO119"/>
      <c r="AKP119"/>
      <c r="AKQ119"/>
      <c r="AKR119"/>
      <c r="AKS119"/>
      <c r="AKT119"/>
      <c r="AKU119"/>
      <c r="AKV119"/>
      <c r="AKW119"/>
      <c r="AKX119"/>
      <c r="AKY119"/>
      <c r="AKZ119"/>
      <c r="ALA119"/>
      <c r="ALB119"/>
      <c r="ALC119"/>
      <c r="ALD119"/>
      <c r="ALE119"/>
      <c r="ALF119"/>
      <c r="ALG119"/>
      <c r="ALH119"/>
      <c r="ALI119"/>
      <c r="ALJ119"/>
      <c r="ALK119"/>
      <c r="ALL119"/>
      <c r="ALM119"/>
      <c r="ALN119"/>
      <c r="ALO119"/>
      <c r="ALP119"/>
      <c r="ALQ119"/>
      <c r="ALR119"/>
      <c r="ALS119"/>
      <c r="ALT119"/>
      <c r="ALU119"/>
      <c r="ALV119"/>
      <c r="ALW119"/>
      <c r="ALX119"/>
      <c r="ALY119"/>
      <c r="ALZ119"/>
      <c r="AMA119"/>
      <c r="AMB119"/>
      <c r="AMC119"/>
      <c r="AMD119"/>
      <c r="AME119"/>
      <c r="AMF119"/>
      <c r="AMG119"/>
      <c r="AMH119"/>
      <c r="AMI119"/>
      <c r="AMJ119"/>
      <c r="AMK119"/>
      <c r="AML119"/>
      <c r="AMM119"/>
      <c r="AMN119"/>
      <c r="AMO119"/>
      <c r="AMP119"/>
      <c r="AMQ119"/>
      <c r="AMR119"/>
      <c r="AMS119"/>
      <c r="AMT119"/>
      <c r="AMU119"/>
      <c r="AMV119"/>
      <c r="AMW119"/>
      <c r="AMX119"/>
      <c r="AMY119"/>
      <c r="AMZ119"/>
      <c r="ANA119"/>
      <c r="ANB119"/>
      <c r="ANC119"/>
      <c r="AND119"/>
      <c r="ANE119"/>
      <c r="ANF119"/>
      <c r="ANG119"/>
      <c r="ANH119"/>
      <c r="ANI119"/>
      <c r="ANJ119"/>
      <c r="ANK119"/>
      <c r="ANL119"/>
      <c r="ANM119"/>
      <c r="ANN119"/>
      <c r="ANO119"/>
      <c r="ANP119"/>
    </row>
    <row r="120" spans="1:1056" s="7" customFormat="1" ht="59.5" x14ac:dyDescent="0.5">
      <c r="A120" s="14">
        <v>77</v>
      </c>
      <c r="B120" s="11" t="s">
        <v>85</v>
      </c>
      <c r="C120" s="9"/>
      <c r="D120" s="9" t="s">
        <v>3</v>
      </c>
      <c r="E120" s="9" t="s">
        <v>2</v>
      </c>
      <c r="F120" s="9" t="s">
        <v>103</v>
      </c>
      <c r="G120" s="9"/>
      <c r="H120" s="13" t="s">
        <v>203</v>
      </c>
      <c r="I120" s="53" t="s">
        <v>126</v>
      </c>
      <c r="J120" s="53" t="s">
        <v>127</v>
      </c>
      <c r="K120" s="49" t="s">
        <v>131</v>
      </c>
      <c r="L120" s="53" t="s">
        <v>127</v>
      </c>
      <c r="M120" s="15">
        <v>23</v>
      </c>
      <c r="N120" s="10" t="s">
        <v>152</v>
      </c>
      <c r="O120" s="10" t="s">
        <v>398</v>
      </c>
      <c r="P120" s="9" t="s">
        <v>390</v>
      </c>
      <c r="Q120" s="8" t="s">
        <v>377</v>
      </c>
      <c r="R120" s="8" t="s">
        <v>126</v>
      </c>
      <c r="S120" s="44" t="s">
        <v>542</v>
      </c>
      <c r="T120" s="44" t="s">
        <v>555</v>
      </c>
      <c r="U120" s="59" t="str">
        <f t="shared" si="14"/>
        <v>N/A</v>
      </c>
      <c r="V120" s="149" t="s">
        <v>541</v>
      </c>
      <c r="W120" s="150">
        <f t="shared" ref="W120:W121" si="18">M120</f>
        <v>23</v>
      </c>
      <c r="X120" s="150">
        <f>W9-W120</f>
        <v>9</v>
      </c>
      <c r="Y120" s="155">
        <f t="shared" si="17"/>
        <v>32</v>
      </c>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c r="IW120"/>
      <c r="IX120"/>
      <c r="IY120"/>
      <c r="IZ120"/>
      <c r="JA120"/>
      <c r="JB120"/>
      <c r="JC120"/>
      <c r="JD120"/>
      <c r="JE120"/>
      <c r="JF120"/>
      <c r="JG120"/>
      <c r="JH120"/>
      <c r="JI120"/>
      <c r="JJ120"/>
      <c r="JK120"/>
      <c r="JL120"/>
      <c r="JM120"/>
      <c r="JN120"/>
      <c r="JO120"/>
      <c r="JP120"/>
      <c r="JQ120"/>
      <c r="JR120"/>
      <c r="JS120"/>
      <c r="JT120"/>
      <c r="JU120"/>
      <c r="JV120"/>
      <c r="JW120"/>
      <c r="JX120"/>
      <c r="JY120"/>
      <c r="JZ120"/>
      <c r="KA120"/>
      <c r="KB120"/>
      <c r="KC120"/>
      <c r="KD120"/>
      <c r="KE120"/>
      <c r="KF120"/>
      <c r="KG120"/>
      <c r="KH120"/>
      <c r="KI120"/>
      <c r="KJ120"/>
      <c r="KK120"/>
      <c r="KL120"/>
      <c r="KM120"/>
      <c r="KN120"/>
      <c r="KO120"/>
      <c r="KP120"/>
      <c r="KQ120"/>
      <c r="KR120"/>
      <c r="KS120"/>
      <c r="KT120"/>
      <c r="KU120"/>
      <c r="KV120"/>
      <c r="KW120"/>
      <c r="KX120"/>
      <c r="KY120"/>
      <c r="KZ120"/>
      <c r="LA120"/>
      <c r="LB120"/>
      <c r="LC120"/>
      <c r="LD120"/>
      <c r="LE120"/>
      <c r="LF120"/>
      <c r="LG120"/>
      <c r="LH120"/>
      <c r="LI120"/>
      <c r="LJ120"/>
      <c r="LK120"/>
      <c r="LL120"/>
      <c r="LM120"/>
      <c r="LN120"/>
      <c r="LO120"/>
      <c r="LP120"/>
      <c r="LQ120"/>
      <c r="LR120"/>
      <c r="LS120"/>
      <c r="LT120"/>
      <c r="LU120"/>
      <c r="LV120"/>
      <c r="LW120"/>
      <c r="LX120"/>
      <c r="LY120"/>
      <c r="LZ120"/>
      <c r="MA120"/>
      <c r="MB120"/>
      <c r="MC120"/>
      <c r="MD120"/>
      <c r="ME120"/>
      <c r="MF120"/>
      <c r="MG120"/>
      <c r="MH120"/>
      <c r="MI120"/>
      <c r="MJ120"/>
      <c r="MK120"/>
      <c r="ML120"/>
      <c r="MM120"/>
      <c r="MN120"/>
      <c r="MO120"/>
      <c r="MP120"/>
      <c r="MQ120"/>
      <c r="MR120"/>
      <c r="MS120"/>
      <c r="MT120"/>
      <c r="MU120"/>
      <c r="MV120"/>
      <c r="MW120"/>
      <c r="MX120"/>
      <c r="MY120"/>
      <c r="MZ120"/>
      <c r="NA120"/>
      <c r="NB120"/>
      <c r="NC120"/>
      <c r="ND120"/>
      <c r="NE120"/>
      <c r="NF120"/>
      <c r="NG120"/>
      <c r="NH120"/>
      <c r="NI120"/>
      <c r="NJ120"/>
      <c r="NK120"/>
      <c r="NL120"/>
      <c r="NM120"/>
      <c r="NN120"/>
      <c r="NO120"/>
      <c r="NP120"/>
      <c r="NQ120"/>
      <c r="NR120"/>
      <c r="NS120"/>
      <c r="NT120"/>
      <c r="NU120"/>
      <c r="NV120"/>
      <c r="NW120"/>
      <c r="NX120"/>
      <c r="NY120"/>
      <c r="NZ120"/>
      <c r="OA120"/>
      <c r="OB120"/>
      <c r="OC120"/>
      <c r="OD120"/>
      <c r="OE120"/>
      <c r="OF120"/>
      <c r="OG120"/>
      <c r="OH120"/>
      <c r="OI120"/>
      <c r="OJ120"/>
      <c r="OK120"/>
      <c r="OL120"/>
      <c r="OM120"/>
      <c r="ON120"/>
      <c r="OO120"/>
      <c r="OP120"/>
      <c r="OQ120"/>
      <c r="OR120"/>
      <c r="OS120"/>
      <c r="OT120"/>
      <c r="OU120"/>
      <c r="OV120"/>
      <c r="OW120"/>
      <c r="OX120"/>
      <c r="OY120"/>
      <c r="OZ120"/>
      <c r="PA120"/>
      <c r="PB120"/>
      <c r="PC120"/>
      <c r="PD120"/>
      <c r="PE120"/>
      <c r="PF120"/>
      <c r="PG120"/>
      <c r="PH120"/>
      <c r="PI120"/>
      <c r="PJ120"/>
      <c r="PK120"/>
      <c r="PL120"/>
      <c r="PM120"/>
      <c r="PN120"/>
      <c r="PO120"/>
      <c r="PP120"/>
      <c r="PQ120"/>
      <c r="PR120"/>
      <c r="PS120"/>
      <c r="PT120"/>
      <c r="PU120"/>
      <c r="PV120"/>
      <c r="PW120"/>
      <c r="PX120"/>
      <c r="PY120"/>
      <c r="PZ120"/>
      <c r="QA120"/>
      <c r="QB120"/>
      <c r="QC120"/>
      <c r="QD120"/>
      <c r="QE120"/>
      <c r="QF120"/>
      <c r="QG120"/>
      <c r="QH120"/>
      <c r="QI120"/>
      <c r="QJ120"/>
      <c r="QK120"/>
      <c r="QL120"/>
      <c r="QM120"/>
      <c r="QN120"/>
      <c r="QO120"/>
      <c r="QP120"/>
      <c r="QQ120"/>
      <c r="QR120"/>
      <c r="QS120"/>
      <c r="QT120"/>
      <c r="QU120"/>
      <c r="QV120"/>
      <c r="QW120"/>
      <c r="QX120"/>
      <c r="QY120"/>
      <c r="QZ120"/>
      <c r="RA120"/>
      <c r="RB120"/>
      <c r="RC120"/>
      <c r="RD120"/>
      <c r="RE120"/>
      <c r="RF120"/>
      <c r="RG120"/>
      <c r="RH120"/>
      <c r="RI120"/>
      <c r="RJ120"/>
      <c r="RK120"/>
      <c r="RL120"/>
      <c r="RM120"/>
      <c r="RN120"/>
      <c r="RO120"/>
      <c r="RP120"/>
      <c r="RQ120"/>
      <c r="RR120"/>
      <c r="RS120"/>
      <c r="RT120"/>
      <c r="RU120"/>
      <c r="RV120"/>
      <c r="RW120"/>
      <c r="RX120"/>
      <c r="RY120"/>
      <c r="RZ120"/>
      <c r="SA120"/>
      <c r="SB120"/>
      <c r="SC120"/>
      <c r="SD120"/>
      <c r="SE120"/>
      <c r="SF120"/>
      <c r="SG120"/>
      <c r="SH120"/>
      <c r="SI120"/>
      <c r="SJ120"/>
      <c r="SK120"/>
      <c r="SL120"/>
      <c r="SM120"/>
      <c r="SN120"/>
      <c r="SO120"/>
      <c r="SP120"/>
      <c r="SQ120"/>
      <c r="SR120"/>
      <c r="SS120"/>
      <c r="ST120"/>
      <c r="SU120"/>
      <c r="SV120"/>
      <c r="SW120"/>
      <c r="SX120"/>
      <c r="SY120"/>
      <c r="SZ120"/>
      <c r="TA120"/>
      <c r="TB120"/>
      <c r="TC120"/>
      <c r="TD120"/>
      <c r="TE120"/>
      <c r="TF120"/>
      <c r="TG120"/>
      <c r="TH120"/>
      <c r="TI120"/>
      <c r="TJ120"/>
      <c r="TK120"/>
      <c r="TL120"/>
      <c r="TM120"/>
      <c r="TN120"/>
      <c r="TO120"/>
      <c r="TP120"/>
      <c r="TQ120"/>
      <c r="TR120"/>
      <c r="TS120"/>
      <c r="TT120"/>
      <c r="TU120"/>
      <c r="TV120"/>
      <c r="TW120"/>
      <c r="TX120"/>
      <c r="TY120"/>
      <c r="TZ120"/>
      <c r="UA120"/>
      <c r="UB120"/>
      <c r="UC120"/>
      <c r="UD120"/>
      <c r="UE120"/>
      <c r="UF120"/>
      <c r="UG120"/>
      <c r="UH120"/>
      <c r="UI120"/>
      <c r="UJ120"/>
      <c r="UK120"/>
      <c r="UL120"/>
      <c r="UM120"/>
      <c r="UN120"/>
      <c r="UO120"/>
      <c r="UP120"/>
      <c r="UQ120"/>
      <c r="UR120"/>
      <c r="US120"/>
      <c r="UT120"/>
      <c r="UU120"/>
      <c r="UV120"/>
      <c r="UW120"/>
      <c r="UX120"/>
      <c r="UY120"/>
      <c r="UZ120"/>
      <c r="VA120"/>
      <c r="VB120"/>
      <c r="VC120"/>
      <c r="VD120"/>
      <c r="VE120"/>
      <c r="VF120"/>
      <c r="VG120"/>
      <c r="VH120"/>
      <c r="VI120"/>
      <c r="VJ120"/>
      <c r="VK120"/>
      <c r="VL120"/>
      <c r="VM120"/>
      <c r="VN120"/>
      <c r="VO120"/>
      <c r="VP120"/>
      <c r="VQ120"/>
      <c r="VR120"/>
      <c r="VS120"/>
      <c r="VT120"/>
      <c r="VU120"/>
      <c r="VV120"/>
      <c r="VW120"/>
      <c r="VX120"/>
      <c r="VY120"/>
      <c r="VZ120"/>
      <c r="WA120"/>
      <c r="WB120"/>
      <c r="WC120"/>
      <c r="WD120"/>
      <c r="WE120"/>
      <c r="WF120"/>
      <c r="WG120"/>
      <c r="WH120"/>
      <c r="WI120"/>
      <c r="WJ120"/>
      <c r="WK120"/>
      <c r="WL120"/>
      <c r="WM120"/>
      <c r="WN120"/>
      <c r="WO120"/>
      <c r="WP120"/>
      <c r="WQ120"/>
      <c r="WR120"/>
      <c r="WS120"/>
      <c r="WT120"/>
      <c r="WU120"/>
      <c r="WV120"/>
      <c r="WW120"/>
      <c r="WX120"/>
      <c r="WY120"/>
      <c r="WZ120"/>
      <c r="XA120"/>
      <c r="XB120"/>
      <c r="XC120"/>
      <c r="XD120"/>
      <c r="XE120"/>
      <c r="XF120"/>
      <c r="XG120"/>
      <c r="XH120"/>
      <c r="XI120"/>
      <c r="XJ120"/>
      <c r="XK120"/>
      <c r="XL120"/>
      <c r="XM120"/>
      <c r="XN120"/>
      <c r="XO120"/>
      <c r="XP120"/>
      <c r="XQ120"/>
      <c r="XR120"/>
      <c r="XS120"/>
      <c r="XT120"/>
      <c r="XU120"/>
      <c r="XV120"/>
      <c r="XW120"/>
      <c r="XX120"/>
      <c r="XY120"/>
      <c r="XZ120"/>
      <c r="YA120"/>
      <c r="YB120"/>
      <c r="YC120"/>
      <c r="YD120"/>
      <c r="YE120"/>
      <c r="YF120"/>
      <c r="YG120"/>
      <c r="YH120"/>
      <c r="YI120"/>
      <c r="YJ120"/>
      <c r="YK120"/>
      <c r="YL120"/>
      <c r="YM120"/>
      <c r="YN120"/>
      <c r="YO120"/>
      <c r="YP120"/>
      <c r="YQ120"/>
      <c r="YR120"/>
      <c r="YS120"/>
      <c r="YT120"/>
      <c r="YU120"/>
      <c r="YV120"/>
      <c r="YW120"/>
      <c r="YX120"/>
      <c r="YY120"/>
      <c r="YZ120"/>
      <c r="ZA120"/>
      <c r="ZB120"/>
      <c r="ZC120"/>
      <c r="ZD120"/>
      <c r="ZE120"/>
      <c r="ZF120"/>
      <c r="ZG120"/>
      <c r="ZH120"/>
      <c r="ZI120"/>
      <c r="ZJ120"/>
      <c r="ZK120"/>
      <c r="ZL120"/>
      <c r="ZM120"/>
      <c r="ZN120"/>
      <c r="ZO120"/>
      <c r="ZP120"/>
      <c r="ZQ120"/>
      <c r="ZR120"/>
      <c r="ZS120"/>
      <c r="ZT120"/>
      <c r="ZU120"/>
      <c r="ZV120"/>
      <c r="ZW120"/>
      <c r="ZX120"/>
      <c r="ZY120"/>
      <c r="ZZ120"/>
      <c r="AAA120"/>
      <c r="AAB120"/>
      <c r="AAC120"/>
      <c r="AAD120"/>
      <c r="AAE120"/>
      <c r="AAF120"/>
      <c r="AAG120"/>
      <c r="AAH120"/>
      <c r="AAI120"/>
      <c r="AAJ120"/>
      <c r="AAK120"/>
      <c r="AAL120"/>
      <c r="AAM120"/>
      <c r="AAN120"/>
      <c r="AAO120"/>
      <c r="AAP120"/>
      <c r="AAQ120"/>
      <c r="AAR120"/>
      <c r="AAS120"/>
      <c r="AAT120"/>
      <c r="AAU120"/>
      <c r="AAV120"/>
      <c r="AAW120"/>
      <c r="AAX120"/>
      <c r="AAY120"/>
      <c r="AAZ120"/>
      <c r="ABA120"/>
      <c r="ABB120"/>
      <c r="ABC120"/>
      <c r="ABD120"/>
      <c r="ABE120"/>
      <c r="ABF120"/>
      <c r="ABG120"/>
      <c r="ABH120"/>
      <c r="ABI120"/>
      <c r="ABJ120"/>
      <c r="ABK120"/>
      <c r="ABL120"/>
      <c r="ABM120"/>
      <c r="ABN120"/>
      <c r="ABO120"/>
      <c r="ABP120"/>
      <c r="ABQ120"/>
      <c r="ABR120"/>
      <c r="ABS120"/>
      <c r="ABT120"/>
      <c r="ABU120"/>
      <c r="ABV120"/>
      <c r="ABW120"/>
      <c r="ABX120"/>
      <c r="ABY120"/>
      <c r="ABZ120"/>
      <c r="ACA120"/>
      <c r="ACB120"/>
      <c r="ACC120"/>
      <c r="ACD120"/>
      <c r="ACE120"/>
      <c r="ACF120"/>
      <c r="ACG120"/>
      <c r="ACH120"/>
      <c r="ACI120"/>
      <c r="ACJ120"/>
      <c r="ACK120"/>
      <c r="ACL120"/>
      <c r="ACM120"/>
      <c r="ACN120"/>
      <c r="ACO120"/>
      <c r="ACP120"/>
      <c r="ACQ120"/>
      <c r="ACR120"/>
      <c r="ACS120"/>
      <c r="ACT120"/>
      <c r="ACU120"/>
      <c r="ACV120"/>
      <c r="ACW120"/>
      <c r="ACX120"/>
      <c r="ACY120"/>
      <c r="ACZ120"/>
      <c r="ADA120"/>
      <c r="ADB120"/>
      <c r="ADC120"/>
      <c r="ADD120"/>
      <c r="ADE120"/>
      <c r="ADF120"/>
      <c r="ADG120"/>
      <c r="ADH120"/>
      <c r="ADI120"/>
      <c r="ADJ120"/>
      <c r="ADK120"/>
      <c r="ADL120"/>
      <c r="ADM120"/>
      <c r="ADN120"/>
      <c r="ADO120"/>
      <c r="ADP120"/>
      <c r="ADQ120"/>
      <c r="ADR120"/>
      <c r="ADS120"/>
      <c r="ADT120"/>
      <c r="ADU120"/>
      <c r="ADV120"/>
      <c r="ADW120"/>
      <c r="ADX120"/>
      <c r="ADY120"/>
      <c r="ADZ120"/>
      <c r="AEA120"/>
      <c r="AEB120"/>
      <c r="AEC120"/>
      <c r="AED120"/>
      <c r="AEE120"/>
      <c r="AEF120"/>
      <c r="AEG120"/>
      <c r="AEH120"/>
      <c r="AEI120"/>
      <c r="AEJ120"/>
      <c r="AEK120"/>
      <c r="AEL120"/>
      <c r="AEM120"/>
      <c r="AEN120"/>
      <c r="AEO120"/>
      <c r="AEP120"/>
      <c r="AEQ120"/>
      <c r="AER120"/>
      <c r="AES120"/>
      <c r="AET120"/>
      <c r="AEU120"/>
      <c r="AEV120"/>
      <c r="AEW120"/>
      <c r="AEX120"/>
      <c r="AEY120"/>
      <c r="AEZ120"/>
      <c r="AFA120"/>
      <c r="AFB120"/>
      <c r="AFC120"/>
      <c r="AFD120"/>
      <c r="AFE120"/>
      <c r="AFF120"/>
      <c r="AFG120"/>
      <c r="AFH120"/>
      <c r="AFI120"/>
      <c r="AFJ120"/>
      <c r="AFK120"/>
      <c r="AFL120"/>
      <c r="AFM120"/>
      <c r="AFN120"/>
      <c r="AFO120"/>
      <c r="AFP120"/>
      <c r="AFQ120"/>
      <c r="AFR120"/>
      <c r="AFS120"/>
      <c r="AFT120"/>
      <c r="AFU120"/>
      <c r="AFV120"/>
      <c r="AFW120"/>
      <c r="AFX120"/>
      <c r="AFY120"/>
      <c r="AFZ120"/>
      <c r="AGA120"/>
      <c r="AGB120"/>
      <c r="AGC120"/>
      <c r="AGD120"/>
      <c r="AGE120"/>
      <c r="AGF120"/>
      <c r="AGG120"/>
      <c r="AGH120"/>
      <c r="AGI120"/>
      <c r="AGJ120"/>
      <c r="AGK120"/>
      <c r="AGL120"/>
      <c r="AGM120"/>
      <c r="AGN120"/>
      <c r="AGO120"/>
      <c r="AGP120"/>
      <c r="AGQ120"/>
      <c r="AGR120"/>
      <c r="AGS120"/>
      <c r="AGT120"/>
      <c r="AGU120"/>
      <c r="AGV120"/>
      <c r="AGW120"/>
      <c r="AGX120"/>
      <c r="AGY120"/>
      <c r="AGZ120"/>
      <c r="AHA120"/>
      <c r="AHB120"/>
      <c r="AHC120"/>
      <c r="AHD120"/>
      <c r="AHE120"/>
      <c r="AHF120"/>
      <c r="AHG120"/>
      <c r="AHH120"/>
      <c r="AHI120"/>
      <c r="AHJ120"/>
      <c r="AHK120"/>
      <c r="AHL120"/>
      <c r="AHM120"/>
      <c r="AHN120"/>
      <c r="AHO120"/>
      <c r="AHP120"/>
      <c r="AHQ120"/>
      <c r="AHR120"/>
      <c r="AHS120"/>
      <c r="AHT120"/>
      <c r="AHU120"/>
      <c r="AHV120"/>
      <c r="AHW120"/>
      <c r="AHX120"/>
      <c r="AHY120"/>
      <c r="AHZ120"/>
      <c r="AIA120"/>
      <c r="AIB120"/>
      <c r="AIC120"/>
      <c r="AID120"/>
      <c r="AIE120"/>
      <c r="AIF120"/>
      <c r="AIG120"/>
      <c r="AIH120"/>
      <c r="AII120"/>
      <c r="AIJ120"/>
      <c r="AIK120"/>
      <c r="AIL120"/>
      <c r="AIM120"/>
      <c r="AIN120"/>
      <c r="AIO120"/>
      <c r="AIP120"/>
      <c r="AIQ120"/>
      <c r="AIR120"/>
      <c r="AIS120"/>
      <c r="AIT120"/>
      <c r="AIU120"/>
      <c r="AIV120"/>
      <c r="AIW120"/>
      <c r="AIX120"/>
      <c r="AIY120"/>
      <c r="AIZ120"/>
      <c r="AJA120"/>
      <c r="AJB120"/>
      <c r="AJC120"/>
      <c r="AJD120"/>
      <c r="AJE120"/>
      <c r="AJF120"/>
      <c r="AJG120"/>
      <c r="AJH120"/>
      <c r="AJI120"/>
      <c r="AJJ120"/>
      <c r="AJK120"/>
      <c r="AJL120"/>
      <c r="AJM120"/>
      <c r="AJN120"/>
      <c r="AJO120"/>
      <c r="AJP120"/>
      <c r="AJQ120"/>
      <c r="AJR120"/>
      <c r="AJS120"/>
      <c r="AJT120"/>
      <c r="AJU120"/>
      <c r="AJV120"/>
      <c r="AJW120"/>
      <c r="AJX120"/>
      <c r="AJY120"/>
      <c r="AJZ120"/>
      <c r="AKA120"/>
      <c r="AKB120"/>
      <c r="AKC120"/>
      <c r="AKD120"/>
      <c r="AKE120"/>
      <c r="AKF120"/>
      <c r="AKG120"/>
      <c r="AKH120"/>
      <c r="AKI120"/>
      <c r="AKJ120"/>
      <c r="AKK120"/>
      <c r="AKL120"/>
      <c r="AKM120"/>
      <c r="AKN120"/>
      <c r="AKO120"/>
      <c r="AKP120"/>
      <c r="AKQ120"/>
      <c r="AKR120"/>
      <c r="AKS120"/>
      <c r="AKT120"/>
      <c r="AKU120"/>
      <c r="AKV120"/>
      <c r="AKW120"/>
      <c r="AKX120"/>
      <c r="AKY120"/>
      <c r="AKZ120"/>
      <c r="ALA120"/>
      <c r="ALB120"/>
      <c r="ALC120"/>
      <c r="ALD120"/>
      <c r="ALE120"/>
      <c r="ALF120"/>
      <c r="ALG120"/>
      <c r="ALH120"/>
      <c r="ALI120"/>
      <c r="ALJ120"/>
      <c r="ALK120"/>
      <c r="ALL120"/>
      <c r="ALM120"/>
      <c r="ALN120"/>
      <c r="ALO120"/>
      <c r="ALP120"/>
      <c r="ALQ120"/>
      <c r="ALR120"/>
      <c r="ALS120"/>
      <c r="ALT120"/>
      <c r="ALU120"/>
      <c r="ALV120"/>
      <c r="ALW120"/>
      <c r="ALX120"/>
      <c r="ALY120"/>
      <c r="ALZ120"/>
      <c r="AMA120"/>
      <c r="AMB120"/>
      <c r="AMC120"/>
      <c r="AMD120"/>
      <c r="AME120"/>
      <c r="AMF120"/>
      <c r="AMG120"/>
      <c r="AMH120"/>
      <c r="AMI120"/>
      <c r="AMJ120"/>
      <c r="AMK120"/>
      <c r="AML120"/>
      <c r="AMM120"/>
      <c r="AMN120"/>
      <c r="AMO120"/>
      <c r="AMP120"/>
      <c r="AMQ120"/>
      <c r="AMR120"/>
      <c r="AMS120"/>
      <c r="AMT120"/>
      <c r="AMU120"/>
      <c r="AMV120"/>
      <c r="AMW120"/>
      <c r="AMX120"/>
      <c r="AMY120"/>
      <c r="AMZ120"/>
      <c r="ANA120"/>
      <c r="ANB120"/>
      <c r="ANC120"/>
      <c r="AND120"/>
      <c r="ANE120"/>
      <c r="ANF120"/>
      <c r="ANG120"/>
      <c r="ANH120"/>
      <c r="ANI120"/>
      <c r="ANJ120"/>
      <c r="ANK120"/>
      <c r="ANL120"/>
      <c r="ANM120"/>
      <c r="ANN120"/>
      <c r="ANO120"/>
      <c r="ANP120"/>
    </row>
    <row r="121" spans="1:1056" s="7" customFormat="1" ht="55.25" customHeight="1" x14ac:dyDescent="0.5">
      <c r="A121" s="14"/>
      <c r="B121" s="11" t="s">
        <v>106</v>
      </c>
      <c r="C121" s="9"/>
      <c r="D121" s="9" t="s">
        <v>3</v>
      </c>
      <c r="E121" s="9"/>
      <c r="F121" s="9"/>
      <c r="G121" s="9" t="s">
        <v>103</v>
      </c>
      <c r="H121" s="13" t="s">
        <v>359</v>
      </c>
      <c r="I121" s="53"/>
      <c r="J121" s="53" t="s">
        <v>127</v>
      </c>
      <c r="K121" s="53" t="s">
        <v>127</v>
      </c>
      <c r="L121" s="53" t="s">
        <v>127</v>
      </c>
      <c r="M121" s="15">
        <v>25</v>
      </c>
      <c r="N121" s="10" t="s">
        <v>152</v>
      </c>
      <c r="O121" s="10" t="s">
        <v>399</v>
      </c>
      <c r="P121" s="9" t="str">
        <f>Q8</f>
        <v>20.02.2027</v>
      </c>
      <c r="Q121" s="8" t="s">
        <v>377</v>
      </c>
      <c r="R121" s="8" t="s">
        <v>126</v>
      </c>
      <c r="S121" s="44" t="s">
        <v>536</v>
      </c>
      <c r="T121" s="44" t="s">
        <v>535</v>
      </c>
      <c r="U121" s="59">
        <f t="shared" si="14"/>
        <v>0</v>
      </c>
      <c r="V121" s="149" t="s">
        <v>534</v>
      </c>
      <c r="W121" s="150">
        <f t="shared" si="18"/>
        <v>25</v>
      </c>
      <c r="X121" s="150">
        <f>W9-W121</f>
        <v>7</v>
      </c>
      <c r="Y121" s="155">
        <f t="shared" si="17"/>
        <v>32</v>
      </c>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c r="IW121"/>
      <c r="IX121"/>
      <c r="IY121"/>
      <c r="IZ121"/>
      <c r="JA121"/>
      <c r="JB121"/>
      <c r="JC121"/>
      <c r="JD121"/>
      <c r="JE121"/>
      <c r="JF121"/>
      <c r="JG121"/>
      <c r="JH121"/>
      <c r="JI121"/>
      <c r="JJ121"/>
      <c r="JK121"/>
      <c r="JL121"/>
      <c r="JM121"/>
      <c r="JN121"/>
      <c r="JO121"/>
      <c r="JP121"/>
      <c r="JQ121"/>
      <c r="JR121"/>
      <c r="JS121"/>
      <c r="JT121"/>
      <c r="JU121"/>
      <c r="JV121"/>
      <c r="JW121"/>
      <c r="JX121"/>
      <c r="JY121"/>
      <c r="JZ121"/>
      <c r="KA121"/>
      <c r="KB121"/>
      <c r="KC121"/>
      <c r="KD121"/>
      <c r="KE121"/>
      <c r="KF121"/>
      <c r="KG121"/>
      <c r="KH121"/>
      <c r="KI121"/>
      <c r="KJ121"/>
      <c r="KK121"/>
      <c r="KL121"/>
      <c r="KM121"/>
      <c r="KN121"/>
      <c r="KO121"/>
      <c r="KP121"/>
      <c r="KQ121"/>
      <c r="KR121"/>
      <c r="KS121"/>
      <c r="KT121"/>
      <c r="KU121"/>
      <c r="KV121"/>
      <c r="KW121"/>
      <c r="KX121"/>
      <c r="KY121"/>
      <c r="KZ121"/>
      <c r="LA121"/>
      <c r="LB121"/>
      <c r="LC121"/>
      <c r="LD121"/>
      <c r="LE121"/>
      <c r="LF121"/>
      <c r="LG121"/>
      <c r="LH121"/>
      <c r="LI121"/>
      <c r="LJ121"/>
      <c r="LK121"/>
      <c r="LL121"/>
      <c r="LM121"/>
      <c r="LN121"/>
      <c r="LO121"/>
      <c r="LP121"/>
      <c r="LQ121"/>
      <c r="LR121"/>
      <c r="LS121"/>
      <c r="LT121"/>
      <c r="LU121"/>
      <c r="LV121"/>
      <c r="LW121"/>
      <c r="LX121"/>
      <c r="LY121"/>
      <c r="LZ121"/>
      <c r="MA121"/>
      <c r="MB121"/>
      <c r="MC121"/>
      <c r="MD121"/>
      <c r="ME121"/>
      <c r="MF121"/>
      <c r="MG121"/>
      <c r="MH121"/>
      <c r="MI121"/>
      <c r="MJ121"/>
      <c r="MK121"/>
      <c r="ML121"/>
      <c r="MM121"/>
      <c r="MN121"/>
      <c r="MO121"/>
      <c r="MP121"/>
      <c r="MQ121"/>
      <c r="MR121"/>
      <c r="MS121"/>
      <c r="MT121"/>
      <c r="MU121"/>
      <c r="MV121"/>
      <c r="MW121"/>
      <c r="MX121"/>
      <c r="MY121"/>
      <c r="MZ121"/>
      <c r="NA121"/>
      <c r="NB121"/>
      <c r="NC121"/>
      <c r="ND121"/>
      <c r="NE121"/>
      <c r="NF121"/>
      <c r="NG121"/>
      <c r="NH121"/>
      <c r="NI121"/>
      <c r="NJ121"/>
      <c r="NK121"/>
      <c r="NL121"/>
      <c r="NM121"/>
      <c r="NN121"/>
      <c r="NO121"/>
      <c r="NP121"/>
      <c r="NQ121"/>
      <c r="NR121"/>
      <c r="NS121"/>
      <c r="NT121"/>
      <c r="NU121"/>
      <c r="NV121"/>
      <c r="NW121"/>
      <c r="NX121"/>
      <c r="NY121"/>
      <c r="NZ121"/>
      <c r="OA121"/>
      <c r="OB121"/>
      <c r="OC121"/>
      <c r="OD121"/>
      <c r="OE121"/>
      <c r="OF121"/>
      <c r="OG121"/>
      <c r="OH121"/>
      <c r="OI121"/>
      <c r="OJ121"/>
      <c r="OK121"/>
      <c r="OL121"/>
      <c r="OM121"/>
      <c r="ON121"/>
      <c r="OO121"/>
      <c r="OP121"/>
      <c r="OQ121"/>
      <c r="OR121"/>
      <c r="OS121"/>
      <c r="OT121"/>
      <c r="OU121"/>
      <c r="OV121"/>
      <c r="OW121"/>
      <c r="OX121"/>
      <c r="OY121"/>
      <c r="OZ121"/>
      <c r="PA121"/>
      <c r="PB121"/>
      <c r="PC121"/>
      <c r="PD121"/>
      <c r="PE121"/>
      <c r="PF121"/>
      <c r="PG121"/>
      <c r="PH121"/>
      <c r="PI121"/>
      <c r="PJ121"/>
      <c r="PK121"/>
      <c r="PL121"/>
      <c r="PM121"/>
      <c r="PN121"/>
      <c r="PO121"/>
      <c r="PP121"/>
      <c r="PQ121"/>
      <c r="PR121"/>
      <c r="PS121"/>
      <c r="PT121"/>
      <c r="PU121"/>
      <c r="PV121"/>
      <c r="PW121"/>
      <c r="PX121"/>
      <c r="PY121"/>
      <c r="PZ121"/>
      <c r="QA121"/>
      <c r="QB121"/>
      <c r="QC121"/>
      <c r="QD121"/>
      <c r="QE121"/>
      <c r="QF121"/>
      <c r="QG121"/>
      <c r="QH121"/>
      <c r="QI121"/>
      <c r="QJ121"/>
      <c r="QK121"/>
      <c r="QL121"/>
      <c r="QM121"/>
      <c r="QN121"/>
      <c r="QO121"/>
      <c r="QP121"/>
      <c r="QQ121"/>
      <c r="QR121"/>
      <c r="QS121"/>
      <c r="QT121"/>
      <c r="QU121"/>
      <c r="QV121"/>
      <c r="QW121"/>
      <c r="QX121"/>
      <c r="QY121"/>
      <c r="QZ121"/>
      <c r="RA121"/>
      <c r="RB121"/>
      <c r="RC121"/>
      <c r="RD121"/>
      <c r="RE121"/>
      <c r="RF121"/>
      <c r="RG121"/>
      <c r="RH121"/>
      <c r="RI121"/>
      <c r="RJ121"/>
      <c r="RK121"/>
      <c r="RL121"/>
      <c r="RM121"/>
      <c r="RN121"/>
      <c r="RO121"/>
      <c r="RP121"/>
      <c r="RQ121"/>
      <c r="RR121"/>
      <c r="RS121"/>
      <c r="RT121"/>
      <c r="RU121"/>
      <c r="RV121"/>
      <c r="RW121"/>
      <c r="RX121"/>
      <c r="RY121"/>
      <c r="RZ121"/>
      <c r="SA121"/>
      <c r="SB121"/>
      <c r="SC121"/>
      <c r="SD121"/>
      <c r="SE121"/>
      <c r="SF121"/>
      <c r="SG121"/>
      <c r="SH121"/>
      <c r="SI121"/>
      <c r="SJ121"/>
      <c r="SK121"/>
      <c r="SL121"/>
      <c r="SM121"/>
      <c r="SN121"/>
      <c r="SO121"/>
      <c r="SP121"/>
      <c r="SQ121"/>
      <c r="SR121"/>
      <c r="SS121"/>
      <c r="ST121"/>
      <c r="SU121"/>
      <c r="SV121"/>
      <c r="SW121"/>
      <c r="SX121"/>
      <c r="SY121"/>
      <c r="SZ121"/>
      <c r="TA121"/>
      <c r="TB121"/>
      <c r="TC121"/>
      <c r="TD121"/>
      <c r="TE121"/>
      <c r="TF121"/>
      <c r="TG121"/>
      <c r="TH121"/>
      <c r="TI121"/>
      <c r="TJ121"/>
      <c r="TK121"/>
      <c r="TL121"/>
      <c r="TM121"/>
      <c r="TN121"/>
      <c r="TO121"/>
      <c r="TP121"/>
      <c r="TQ121"/>
      <c r="TR121"/>
      <c r="TS121"/>
      <c r="TT121"/>
      <c r="TU121"/>
      <c r="TV121"/>
      <c r="TW121"/>
      <c r="TX121"/>
      <c r="TY121"/>
      <c r="TZ121"/>
      <c r="UA121"/>
      <c r="UB121"/>
      <c r="UC121"/>
      <c r="UD121"/>
      <c r="UE121"/>
      <c r="UF121"/>
      <c r="UG121"/>
      <c r="UH121"/>
      <c r="UI121"/>
      <c r="UJ121"/>
      <c r="UK121"/>
      <c r="UL121"/>
      <c r="UM121"/>
      <c r="UN121"/>
      <c r="UO121"/>
      <c r="UP121"/>
      <c r="UQ121"/>
      <c r="UR121"/>
      <c r="US121"/>
      <c r="UT121"/>
      <c r="UU121"/>
      <c r="UV121"/>
      <c r="UW121"/>
      <c r="UX121"/>
      <c r="UY121"/>
      <c r="UZ121"/>
      <c r="VA121"/>
      <c r="VB121"/>
      <c r="VC121"/>
      <c r="VD121"/>
      <c r="VE121"/>
      <c r="VF121"/>
      <c r="VG121"/>
      <c r="VH121"/>
      <c r="VI121"/>
      <c r="VJ121"/>
      <c r="VK121"/>
      <c r="VL121"/>
      <c r="VM121"/>
      <c r="VN121"/>
      <c r="VO121"/>
      <c r="VP121"/>
      <c r="VQ121"/>
      <c r="VR121"/>
      <c r="VS121"/>
      <c r="VT121"/>
      <c r="VU121"/>
      <c r="VV121"/>
      <c r="VW121"/>
      <c r="VX121"/>
      <c r="VY121"/>
      <c r="VZ121"/>
      <c r="WA121"/>
      <c r="WB121"/>
      <c r="WC121"/>
      <c r="WD121"/>
      <c r="WE121"/>
      <c r="WF121"/>
      <c r="WG121"/>
      <c r="WH121"/>
      <c r="WI121"/>
      <c r="WJ121"/>
      <c r="WK121"/>
      <c r="WL121"/>
      <c r="WM121"/>
      <c r="WN121"/>
      <c r="WO121"/>
      <c r="WP121"/>
      <c r="WQ121"/>
      <c r="WR121"/>
      <c r="WS121"/>
      <c r="WT121"/>
      <c r="WU121"/>
      <c r="WV121"/>
      <c r="WW121"/>
      <c r="WX121"/>
      <c r="WY121"/>
      <c r="WZ121"/>
      <c r="XA121"/>
      <c r="XB121"/>
      <c r="XC121"/>
      <c r="XD121"/>
      <c r="XE121"/>
      <c r="XF121"/>
      <c r="XG121"/>
      <c r="XH121"/>
      <c r="XI121"/>
      <c r="XJ121"/>
      <c r="XK121"/>
      <c r="XL121"/>
      <c r="XM121"/>
      <c r="XN121"/>
      <c r="XO121"/>
      <c r="XP121"/>
      <c r="XQ121"/>
      <c r="XR121"/>
      <c r="XS121"/>
      <c r="XT121"/>
      <c r="XU121"/>
      <c r="XV121"/>
      <c r="XW121"/>
      <c r="XX121"/>
      <c r="XY121"/>
      <c r="XZ121"/>
      <c r="YA121"/>
      <c r="YB121"/>
      <c r="YC121"/>
      <c r="YD121"/>
      <c r="YE121"/>
      <c r="YF121"/>
      <c r="YG121"/>
      <c r="YH121"/>
      <c r="YI121"/>
      <c r="YJ121"/>
      <c r="YK121"/>
      <c r="YL121"/>
      <c r="YM121"/>
      <c r="YN121"/>
      <c r="YO121"/>
      <c r="YP121"/>
      <c r="YQ121"/>
      <c r="YR121"/>
      <c r="YS121"/>
      <c r="YT121"/>
      <c r="YU121"/>
      <c r="YV121"/>
      <c r="YW121"/>
      <c r="YX121"/>
      <c r="YY121"/>
      <c r="YZ121"/>
      <c r="ZA121"/>
      <c r="ZB121"/>
      <c r="ZC121"/>
      <c r="ZD121"/>
      <c r="ZE121"/>
      <c r="ZF121"/>
      <c r="ZG121"/>
      <c r="ZH121"/>
      <c r="ZI121"/>
      <c r="ZJ121"/>
      <c r="ZK121"/>
      <c r="ZL121"/>
      <c r="ZM121"/>
      <c r="ZN121"/>
      <c r="ZO121"/>
      <c r="ZP121"/>
      <c r="ZQ121"/>
      <c r="ZR121"/>
      <c r="ZS121"/>
      <c r="ZT121"/>
      <c r="ZU121"/>
      <c r="ZV121"/>
      <c r="ZW121"/>
      <c r="ZX121"/>
      <c r="ZY121"/>
      <c r="ZZ121"/>
      <c r="AAA121"/>
      <c r="AAB121"/>
      <c r="AAC121"/>
      <c r="AAD121"/>
      <c r="AAE121"/>
      <c r="AAF121"/>
      <c r="AAG121"/>
      <c r="AAH121"/>
      <c r="AAI121"/>
      <c r="AAJ121"/>
      <c r="AAK121"/>
      <c r="AAL121"/>
      <c r="AAM121"/>
      <c r="AAN121"/>
      <c r="AAO121"/>
      <c r="AAP121"/>
      <c r="AAQ121"/>
      <c r="AAR121"/>
      <c r="AAS121"/>
      <c r="AAT121"/>
      <c r="AAU121"/>
      <c r="AAV121"/>
      <c r="AAW121"/>
      <c r="AAX121"/>
      <c r="AAY121"/>
      <c r="AAZ121"/>
      <c r="ABA121"/>
      <c r="ABB121"/>
      <c r="ABC121"/>
      <c r="ABD121"/>
      <c r="ABE121"/>
      <c r="ABF121"/>
      <c r="ABG121"/>
      <c r="ABH121"/>
      <c r="ABI121"/>
      <c r="ABJ121"/>
      <c r="ABK121"/>
      <c r="ABL121"/>
      <c r="ABM121"/>
      <c r="ABN121"/>
      <c r="ABO121"/>
      <c r="ABP121"/>
      <c r="ABQ121"/>
      <c r="ABR121"/>
      <c r="ABS121"/>
      <c r="ABT121"/>
      <c r="ABU121"/>
      <c r="ABV121"/>
      <c r="ABW121"/>
      <c r="ABX121"/>
      <c r="ABY121"/>
      <c r="ABZ121"/>
      <c r="ACA121"/>
      <c r="ACB121"/>
      <c r="ACC121"/>
      <c r="ACD121"/>
      <c r="ACE121"/>
      <c r="ACF121"/>
      <c r="ACG121"/>
      <c r="ACH121"/>
      <c r="ACI121"/>
      <c r="ACJ121"/>
      <c r="ACK121"/>
      <c r="ACL121"/>
      <c r="ACM121"/>
      <c r="ACN121"/>
      <c r="ACO121"/>
      <c r="ACP121"/>
      <c r="ACQ121"/>
      <c r="ACR121"/>
      <c r="ACS121"/>
      <c r="ACT121"/>
      <c r="ACU121"/>
      <c r="ACV121"/>
      <c r="ACW121"/>
      <c r="ACX121"/>
      <c r="ACY121"/>
      <c r="ACZ121"/>
      <c r="ADA121"/>
      <c r="ADB121"/>
      <c r="ADC121"/>
      <c r="ADD121"/>
      <c r="ADE121"/>
      <c r="ADF121"/>
      <c r="ADG121"/>
      <c r="ADH121"/>
      <c r="ADI121"/>
      <c r="ADJ121"/>
      <c r="ADK121"/>
      <c r="ADL121"/>
      <c r="ADM121"/>
      <c r="ADN121"/>
      <c r="ADO121"/>
      <c r="ADP121"/>
      <c r="ADQ121"/>
      <c r="ADR121"/>
      <c r="ADS121"/>
      <c r="ADT121"/>
      <c r="ADU121"/>
      <c r="ADV121"/>
      <c r="ADW121"/>
      <c r="ADX121"/>
      <c r="ADY121"/>
      <c r="ADZ121"/>
      <c r="AEA121"/>
      <c r="AEB121"/>
      <c r="AEC121"/>
      <c r="AED121"/>
      <c r="AEE121"/>
      <c r="AEF121"/>
      <c r="AEG121"/>
      <c r="AEH121"/>
      <c r="AEI121"/>
      <c r="AEJ121"/>
      <c r="AEK121"/>
      <c r="AEL121"/>
      <c r="AEM121"/>
      <c r="AEN121"/>
      <c r="AEO121"/>
      <c r="AEP121"/>
      <c r="AEQ121"/>
      <c r="AER121"/>
      <c r="AES121"/>
      <c r="AET121"/>
      <c r="AEU121"/>
      <c r="AEV121"/>
      <c r="AEW121"/>
      <c r="AEX121"/>
      <c r="AEY121"/>
      <c r="AEZ121"/>
      <c r="AFA121"/>
      <c r="AFB121"/>
      <c r="AFC121"/>
      <c r="AFD121"/>
      <c r="AFE121"/>
      <c r="AFF121"/>
      <c r="AFG121"/>
      <c r="AFH121"/>
      <c r="AFI121"/>
      <c r="AFJ121"/>
      <c r="AFK121"/>
      <c r="AFL121"/>
      <c r="AFM121"/>
      <c r="AFN121"/>
      <c r="AFO121"/>
      <c r="AFP121"/>
      <c r="AFQ121"/>
      <c r="AFR121"/>
      <c r="AFS121"/>
      <c r="AFT121"/>
      <c r="AFU121"/>
      <c r="AFV121"/>
      <c r="AFW121"/>
      <c r="AFX121"/>
      <c r="AFY121"/>
      <c r="AFZ121"/>
      <c r="AGA121"/>
      <c r="AGB121"/>
      <c r="AGC121"/>
      <c r="AGD121"/>
      <c r="AGE121"/>
      <c r="AGF121"/>
      <c r="AGG121"/>
      <c r="AGH121"/>
      <c r="AGI121"/>
      <c r="AGJ121"/>
      <c r="AGK121"/>
      <c r="AGL121"/>
      <c r="AGM121"/>
      <c r="AGN121"/>
      <c r="AGO121"/>
      <c r="AGP121"/>
      <c r="AGQ121"/>
      <c r="AGR121"/>
      <c r="AGS121"/>
      <c r="AGT121"/>
      <c r="AGU121"/>
      <c r="AGV121"/>
      <c r="AGW121"/>
      <c r="AGX121"/>
      <c r="AGY121"/>
      <c r="AGZ121"/>
      <c r="AHA121"/>
      <c r="AHB121"/>
      <c r="AHC121"/>
      <c r="AHD121"/>
      <c r="AHE121"/>
      <c r="AHF121"/>
      <c r="AHG121"/>
      <c r="AHH121"/>
      <c r="AHI121"/>
      <c r="AHJ121"/>
      <c r="AHK121"/>
      <c r="AHL121"/>
      <c r="AHM121"/>
      <c r="AHN121"/>
      <c r="AHO121"/>
      <c r="AHP121"/>
      <c r="AHQ121"/>
      <c r="AHR121"/>
      <c r="AHS121"/>
      <c r="AHT121"/>
      <c r="AHU121"/>
      <c r="AHV121"/>
      <c r="AHW121"/>
      <c r="AHX121"/>
      <c r="AHY121"/>
      <c r="AHZ121"/>
      <c r="AIA121"/>
      <c r="AIB121"/>
      <c r="AIC121"/>
      <c r="AID121"/>
      <c r="AIE121"/>
      <c r="AIF121"/>
      <c r="AIG121"/>
      <c r="AIH121"/>
      <c r="AII121"/>
      <c r="AIJ121"/>
      <c r="AIK121"/>
      <c r="AIL121"/>
      <c r="AIM121"/>
      <c r="AIN121"/>
      <c r="AIO121"/>
      <c r="AIP121"/>
      <c r="AIQ121"/>
      <c r="AIR121"/>
      <c r="AIS121"/>
      <c r="AIT121"/>
      <c r="AIU121"/>
      <c r="AIV121"/>
      <c r="AIW121"/>
      <c r="AIX121"/>
      <c r="AIY121"/>
      <c r="AIZ121"/>
      <c r="AJA121"/>
      <c r="AJB121"/>
      <c r="AJC121"/>
      <c r="AJD121"/>
      <c r="AJE121"/>
      <c r="AJF121"/>
      <c r="AJG121"/>
      <c r="AJH121"/>
      <c r="AJI121"/>
      <c r="AJJ121"/>
      <c r="AJK121"/>
      <c r="AJL121"/>
      <c r="AJM121"/>
      <c r="AJN121"/>
      <c r="AJO121"/>
      <c r="AJP121"/>
      <c r="AJQ121"/>
      <c r="AJR121"/>
      <c r="AJS121"/>
      <c r="AJT121"/>
      <c r="AJU121"/>
      <c r="AJV121"/>
      <c r="AJW121"/>
      <c r="AJX121"/>
      <c r="AJY121"/>
      <c r="AJZ121"/>
      <c r="AKA121"/>
      <c r="AKB121"/>
      <c r="AKC121"/>
      <c r="AKD121"/>
      <c r="AKE121"/>
      <c r="AKF121"/>
      <c r="AKG121"/>
      <c r="AKH121"/>
      <c r="AKI121"/>
      <c r="AKJ121"/>
      <c r="AKK121"/>
      <c r="AKL121"/>
      <c r="AKM121"/>
      <c r="AKN121"/>
      <c r="AKO121"/>
      <c r="AKP121"/>
      <c r="AKQ121"/>
      <c r="AKR121"/>
      <c r="AKS121"/>
      <c r="AKT121"/>
      <c r="AKU121"/>
      <c r="AKV121"/>
      <c r="AKW121"/>
      <c r="AKX121"/>
      <c r="AKY121"/>
      <c r="AKZ121"/>
      <c r="ALA121"/>
      <c r="ALB121"/>
      <c r="ALC121"/>
      <c r="ALD121"/>
      <c r="ALE121"/>
      <c r="ALF121"/>
      <c r="ALG121"/>
      <c r="ALH121"/>
      <c r="ALI121"/>
      <c r="ALJ121"/>
      <c r="ALK121"/>
      <c r="ALL121"/>
      <c r="ALM121"/>
      <c r="ALN121"/>
      <c r="ALO121"/>
      <c r="ALP121"/>
      <c r="ALQ121"/>
      <c r="ALR121"/>
      <c r="ALS121"/>
      <c r="ALT121"/>
      <c r="ALU121"/>
      <c r="ALV121"/>
      <c r="ALW121"/>
      <c r="ALX121"/>
      <c r="ALY121"/>
      <c r="ALZ121"/>
      <c r="AMA121"/>
      <c r="AMB121"/>
      <c r="AMC121"/>
      <c r="AMD121"/>
      <c r="AME121"/>
      <c r="AMF121"/>
      <c r="AMG121"/>
      <c r="AMH121"/>
      <c r="AMI121"/>
      <c r="AMJ121"/>
      <c r="AMK121"/>
      <c r="AML121"/>
      <c r="AMM121"/>
      <c r="AMN121"/>
      <c r="AMO121"/>
      <c r="AMP121"/>
      <c r="AMQ121"/>
      <c r="AMR121"/>
      <c r="AMS121"/>
      <c r="AMT121"/>
      <c r="AMU121"/>
      <c r="AMV121"/>
      <c r="AMW121"/>
      <c r="AMX121"/>
      <c r="AMY121"/>
      <c r="AMZ121"/>
      <c r="ANA121"/>
      <c r="ANB121"/>
      <c r="ANC121"/>
      <c r="AND121"/>
      <c r="ANE121"/>
      <c r="ANF121"/>
      <c r="ANG121"/>
      <c r="ANH121"/>
      <c r="ANI121"/>
      <c r="ANJ121"/>
      <c r="ANK121"/>
      <c r="ANL121"/>
      <c r="ANM121"/>
      <c r="ANN121"/>
      <c r="ANO121"/>
      <c r="ANP121"/>
    </row>
    <row r="122" spans="1:1056" s="7" customFormat="1" ht="30.5" x14ac:dyDescent="0.5">
      <c r="A122" s="14">
        <v>78</v>
      </c>
      <c r="B122" s="11" t="s">
        <v>374</v>
      </c>
      <c r="C122" s="9"/>
      <c r="D122" s="9" t="s">
        <v>3</v>
      </c>
      <c r="E122" s="9" t="s">
        <v>2</v>
      </c>
      <c r="F122" s="9" t="s">
        <v>103</v>
      </c>
      <c r="G122" s="9"/>
      <c r="H122" s="17" t="s">
        <v>375</v>
      </c>
      <c r="I122" s="53" t="s">
        <v>126</v>
      </c>
      <c r="J122" s="53" t="s">
        <v>127</v>
      </c>
      <c r="K122" s="49" t="s">
        <v>131</v>
      </c>
      <c r="L122" s="53" t="s">
        <v>127</v>
      </c>
      <c r="M122" s="15">
        <v>24</v>
      </c>
      <c r="N122" s="10" t="s">
        <v>152</v>
      </c>
      <c r="O122" s="10" t="s">
        <v>376</v>
      </c>
      <c r="P122" s="9" t="s">
        <v>389</v>
      </c>
      <c r="Q122" s="8" t="s">
        <v>377</v>
      </c>
      <c r="R122" s="8" t="s">
        <v>126</v>
      </c>
      <c r="S122" s="44" t="s">
        <v>552</v>
      </c>
      <c r="T122" s="44" t="s">
        <v>543</v>
      </c>
      <c r="U122" s="59" t="str">
        <f t="shared" ref="U122" si="19">I122</f>
        <v>N/A</v>
      </c>
      <c r="V122" s="149" t="s">
        <v>553</v>
      </c>
      <c r="W122" s="150">
        <f t="shared" ref="W122" si="20">M122</f>
        <v>24</v>
      </c>
      <c r="X122" s="150">
        <f>W9-W122</f>
        <v>8</v>
      </c>
      <c r="Y122" s="155">
        <f>W122+X122</f>
        <v>32</v>
      </c>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c r="IW122"/>
      <c r="IX122"/>
      <c r="IY122"/>
      <c r="IZ122"/>
      <c r="JA122"/>
      <c r="JB122"/>
      <c r="JC122"/>
      <c r="JD122"/>
      <c r="JE122"/>
      <c r="JF122"/>
      <c r="JG122"/>
      <c r="JH122"/>
      <c r="JI122"/>
      <c r="JJ122"/>
      <c r="JK122"/>
      <c r="JL122"/>
      <c r="JM122"/>
      <c r="JN122"/>
      <c r="JO122"/>
      <c r="JP122"/>
      <c r="JQ122"/>
      <c r="JR122"/>
      <c r="JS122"/>
      <c r="JT122"/>
      <c r="JU122"/>
      <c r="JV122"/>
      <c r="JW122"/>
      <c r="JX122"/>
      <c r="JY122"/>
      <c r="JZ122"/>
      <c r="KA122"/>
      <c r="KB122"/>
      <c r="KC122"/>
      <c r="KD122"/>
      <c r="KE122"/>
      <c r="KF122"/>
      <c r="KG122"/>
      <c r="KH122"/>
      <c r="KI122"/>
      <c r="KJ122"/>
      <c r="KK122"/>
      <c r="KL122"/>
      <c r="KM122"/>
      <c r="KN122"/>
      <c r="KO122"/>
      <c r="KP122"/>
      <c r="KQ122"/>
      <c r="KR122"/>
      <c r="KS122"/>
      <c r="KT122"/>
      <c r="KU122"/>
      <c r="KV122"/>
      <c r="KW122"/>
      <c r="KX122"/>
      <c r="KY122"/>
      <c r="KZ122"/>
      <c r="LA122"/>
      <c r="LB122"/>
      <c r="LC122"/>
      <c r="LD122"/>
      <c r="LE122"/>
      <c r="LF122"/>
      <c r="LG122"/>
      <c r="LH122"/>
      <c r="LI122"/>
      <c r="LJ122"/>
      <c r="LK122"/>
      <c r="LL122"/>
      <c r="LM122"/>
      <c r="LN122"/>
      <c r="LO122"/>
      <c r="LP122"/>
      <c r="LQ122"/>
      <c r="LR122"/>
      <c r="LS122"/>
      <c r="LT122"/>
      <c r="LU122"/>
      <c r="LV122"/>
      <c r="LW122"/>
      <c r="LX122"/>
      <c r="LY122"/>
      <c r="LZ122"/>
      <c r="MA122"/>
      <c r="MB122"/>
      <c r="MC122"/>
      <c r="MD122"/>
      <c r="ME122"/>
      <c r="MF122"/>
      <c r="MG122"/>
      <c r="MH122"/>
      <c r="MI122"/>
      <c r="MJ122"/>
      <c r="MK122"/>
      <c r="ML122"/>
      <c r="MM122"/>
      <c r="MN122"/>
      <c r="MO122"/>
      <c r="MP122"/>
      <c r="MQ122"/>
      <c r="MR122"/>
      <c r="MS122"/>
      <c r="MT122"/>
      <c r="MU122"/>
      <c r="MV122"/>
      <c r="MW122"/>
      <c r="MX122"/>
      <c r="MY122"/>
      <c r="MZ122"/>
      <c r="NA122"/>
      <c r="NB122"/>
      <c r="NC122"/>
      <c r="ND122"/>
      <c r="NE122"/>
      <c r="NF122"/>
      <c r="NG122"/>
      <c r="NH122"/>
      <c r="NI122"/>
      <c r="NJ122"/>
      <c r="NK122"/>
      <c r="NL122"/>
      <c r="NM122"/>
      <c r="NN122"/>
      <c r="NO122"/>
      <c r="NP122"/>
      <c r="NQ122"/>
      <c r="NR122"/>
      <c r="NS122"/>
      <c r="NT122"/>
      <c r="NU122"/>
      <c r="NV122"/>
      <c r="NW122"/>
      <c r="NX122"/>
      <c r="NY122"/>
      <c r="NZ122"/>
      <c r="OA122"/>
      <c r="OB122"/>
      <c r="OC122"/>
      <c r="OD122"/>
      <c r="OE122"/>
      <c r="OF122"/>
      <c r="OG122"/>
      <c r="OH122"/>
      <c r="OI122"/>
      <c r="OJ122"/>
      <c r="OK122"/>
      <c r="OL122"/>
      <c r="OM122"/>
      <c r="ON122"/>
      <c r="OO122"/>
      <c r="OP122"/>
      <c r="OQ122"/>
      <c r="OR122"/>
      <c r="OS122"/>
      <c r="OT122"/>
      <c r="OU122"/>
      <c r="OV122"/>
      <c r="OW122"/>
      <c r="OX122"/>
      <c r="OY122"/>
      <c r="OZ122"/>
      <c r="PA122"/>
      <c r="PB122"/>
      <c r="PC122"/>
      <c r="PD122"/>
      <c r="PE122"/>
      <c r="PF122"/>
      <c r="PG122"/>
      <c r="PH122"/>
      <c r="PI122"/>
      <c r="PJ122"/>
      <c r="PK122"/>
      <c r="PL122"/>
      <c r="PM122"/>
      <c r="PN122"/>
      <c r="PO122"/>
      <c r="PP122"/>
      <c r="PQ122"/>
      <c r="PR122"/>
      <c r="PS122"/>
      <c r="PT122"/>
      <c r="PU122"/>
      <c r="PV122"/>
      <c r="PW122"/>
      <c r="PX122"/>
      <c r="PY122"/>
      <c r="PZ122"/>
      <c r="QA122"/>
      <c r="QB122"/>
      <c r="QC122"/>
      <c r="QD122"/>
      <c r="QE122"/>
      <c r="QF122"/>
      <c r="QG122"/>
      <c r="QH122"/>
      <c r="QI122"/>
      <c r="QJ122"/>
      <c r="QK122"/>
      <c r="QL122"/>
      <c r="QM122"/>
      <c r="QN122"/>
      <c r="QO122"/>
      <c r="QP122"/>
      <c r="QQ122"/>
      <c r="QR122"/>
      <c r="QS122"/>
      <c r="QT122"/>
      <c r="QU122"/>
      <c r="QV122"/>
      <c r="QW122"/>
      <c r="QX122"/>
      <c r="QY122"/>
      <c r="QZ122"/>
      <c r="RA122"/>
      <c r="RB122"/>
      <c r="RC122"/>
      <c r="RD122"/>
      <c r="RE122"/>
      <c r="RF122"/>
      <c r="RG122"/>
      <c r="RH122"/>
      <c r="RI122"/>
      <c r="RJ122"/>
      <c r="RK122"/>
      <c r="RL122"/>
      <c r="RM122"/>
      <c r="RN122"/>
      <c r="RO122"/>
      <c r="RP122"/>
      <c r="RQ122"/>
      <c r="RR122"/>
      <c r="RS122"/>
      <c r="RT122"/>
      <c r="RU122"/>
      <c r="RV122"/>
      <c r="RW122"/>
      <c r="RX122"/>
      <c r="RY122"/>
      <c r="RZ122"/>
      <c r="SA122"/>
      <c r="SB122"/>
      <c r="SC122"/>
      <c r="SD122"/>
      <c r="SE122"/>
      <c r="SF122"/>
      <c r="SG122"/>
      <c r="SH122"/>
      <c r="SI122"/>
      <c r="SJ122"/>
      <c r="SK122"/>
      <c r="SL122"/>
      <c r="SM122"/>
      <c r="SN122"/>
      <c r="SO122"/>
      <c r="SP122"/>
      <c r="SQ122"/>
      <c r="SR122"/>
      <c r="SS122"/>
      <c r="ST122"/>
      <c r="SU122"/>
      <c r="SV122"/>
      <c r="SW122"/>
      <c r="SX122"/>
      <c r="SY122"/>
      <c r="SZ122"/>
      <c r="TA122"/>
      <c r="TB122"/>
      <c r="TC122"/>
      <c r="TD122"/>
      <c r="TE122"/>
      <c r="TF122"/>
      <c r="TG122"/>
      <c r="TH122"/>
      <c r="TI122"/>
      <c r="TJ122"/>
      <c r="TK122"/>
      <c r="TL122"/>
      <c r="TM122"/>
      <c r="TN122"/>
      <c r="TO122"/>
      <c r="TP122"/>
      <c r="TQ122"/>
      <c r="TR122"/>
      <c r="TS122"/>
      <c r="TT122"/>
      <c r="TU122"/>
      <c r="TV122"/>
      <c r="TW122"/>
      <c r="TX122"/>
      <c r="TY122"/>
      <c r="TZ122"/>
      <c r="UA122"/>
      <c r="UB122"/>
      <c r="UC122"/>
      <c r="UD122"/>
      <c r="UE122"/>
      <c r="UF122"/>
      <c r="UG122"/>
      <c r="UH122"/>
      <c r="UI122"/>
      <c r="UJ122"/>
      <c r="UK122"/>
      <c r="UL122"/>
      <c r="UM122"/>
      <c r="UN122"/>
      <c r="UO122"/>
      <c r="UP122"/>
      <c r="UQ122"/>
      <c r="UR122"/>
      <c r="US122"/>
      <c r="UT122"/>
      <c r="UU122"/>
      <c r="UV122"/>
      <c r="UW122"/>
      <c r="UX122"/>
      <c r="UY122"/>
      <c r="UZ122"/>
      <c r="VA122"/>
      <c r="VB122"/>
      <c r="VC122"/>
      <c r="VD122"/>
      <c r="VE122"/>
      <c r="VF122"/>
      <c r="VG122"/>
      <c r="VH122"/>
      <c r="VI122"/>
      <c r="VJ122"/>
      <c r="VK122"/>
      <c r="VL122"/>
      <c r="VM122"/>
      <c r="VN122"/>
      <c r="VO122"/>
      <c r="VP122"/>
      <c r="VQ122"/>
      <c r="VR122"/>
      <c r="VS122"/>
      <c r="VT122"/>
      <c r="VU122"/>
      <c r="VV122"/>
      <c r="VW122"/>
      <c r="VX122"/>
      <c r="VY122"/>
      <c r="VZ122"/>
      <c r="WA122"/>
      <c r="WB122"/>
      <c r="WC122"/>
      <c r="WD122"/>
      <c r="WE122"/>
      <c r="WF122"/>
      <c r="WG122"/>
      <c r="WH122"/>
      <c r="WI122"/>
      <c r="WJ122"/>
      <c r="WK122"/>
      <c r="WL122"/>
      <c r="WM122"/>
      <c r="WN122"/>
      <c r="WO122"/>
      <c r="WP122"/>
      <c r="WQ122"/>
      <c r="WR122"/>
      <c r="WS122"/>
      <c r="WT122"/>
      <c r="WU122"/>
      <c r="WV122"/>
      <c r="WW122"/>
      <c r="WX122"/>
      <c r="WY122"/>
      <c r="WZ122"/>
      <c r="XA122"/>
      <c r="XB122"/>
      <c r="XC122"/>
      <c r="XD122"/>
      <c r="XE122"/>
      <c r="XF122"/>
      <c r="XG122"/>
      <c r="XH122"/>
      <c r="XI122"/>
      <c r="XJ122"/>
      <c r="XK122"/>
      <c r="XL122"/>
      <c r="XM122"/>
      <c r="XN122"/>
      <c r="XO122"/>
      <c r="XP122"/>
      <c r="XQ122"/>
      <c r="XR122"/>
      <c r="XS122"/>
      <c r="XT122"/>
      <c r="XU122"/>
      <c r="XV122"/>
      <c r="XW122"/>
      <c r="XX122"/>
      <c r="XY122"/>
      <c r="XZ122"/>
      <c r="YA122"/>
      <c r="YB122"/>
      <c r="YC122"/>
      <c r="YD122"/>
      <c r="YE122"/>
      <c r="YF122"/>
      <c r="YG122"/>
      <c r="YH122"/>
      <c r="YI122"/>
      <c r="YJ122"/>
      <c r="YK122"/>
      <c r="YL122"/>
      <c r="YM122"/>
      <c r="YN122"/>
      <c r="YO122"/>
      <c r="YP122"/>
      <c r="YQ122"/>
      <c r="YR122"/>
      <c r="YS122"/>
      <c r="YT122"/>
      <c r="YU122"/>
      <c r="YV122"/>
      <c r="YW122"/>
      <c r="YX122"/>
      <c r="YY122"/>
      <c r="YZ122"/>
      <c r="ZA122"/>
      <c r="ZB122"/>
      <c r="ZC122"/>
      <c r="ZD122"/>
      <c r="ZE122"/>
      <c r="ZF122"/>
      <c r="ZG122"/>
      <c r="ZH122"/>
      <c r="ZI122"/>
      <c r="ZJ122"/>
      <c r="ZK122"/>
      <c r="ZL122"/>
      <c r="ZM122"/>
      <c r="ZN122"/>
      <c r="ZO122"/>
      <c r="ZP122"/>
      <c r="ZQ122"/>
      <c r="ZR122"/>
      <c r="ZS122"/>
      <c r="ZT122"/>
      <c r="ZU122"/>
      <c r="ZV122"/>
      <c r="ZW122"/>
      <c r="ZX122"/>
      <c r="ZY122"/>
      <c r="ZZ122"/>
      <c r="AAA122"/>
      <c r="AAB122"/>
      <c r="AAC122"/>
      <c r="AAD122"/>
      <c r="AAE122"/>
      <c r="AAF122"/>
      <c r="AAG122"/>
      <c r="AAH122"/>
      <c r="AAI122"/>
      <c r="AAJ122"/>
      <c r="AAK122"/>
      <c r="AAL122"/>
      <c r="AAM122"/>
      <c r="AAN122"/>
      <c r="AAO122"/>
      <c r="AAP122"/>
      <c r="AAQ122"/>
      <c r="AAR122"/>
      <c r="AAS122"/>
      <c r="AAT122"/>
      <c r="AAU122"/>
      <c r="AAV122"/>
      <c r="AAW122"/>
      <c r="AAX122"/>
      <c r="AAY122"/>
      <c r="AAZ122"/>
      <c r="ABA122"/>
      <c r="ABB122"/>
      <c r="ABC122"/>
      <c r="ABD122"/>
      <c r="ABE122"/>
      <c r="ABF122"/>
      <c r="ABG122"/>
      <c r="ABH122"/>
      <c r="ABI122"/>
      <c r="ABJ122"/>
      <c r="ABK122"/>
      <c r="ABL122"/>
      <c r="ABM122"/>
      <c r="ABN122"/>
      <c r="ABO122"/>
      <c r="ABP122"/>
      <c r="ABQ122"/>
      <c r="ABR122"/>
      <c r="ABS122"/>
      <c r="ABT122"/>
      <c r="ABU122"/>
      <c r="ABV122"/>
      <c r="ABW122"/>
      <c r="ABX122"/>
      <c r="ABY122"/>
      <c r="ABZ122"/>
      <c r="ACA122"/>
      <c r="ACB122"/>
      <c r="ACC122"/>
      <c r="ACD122"/>
      <c r="ACE122"/>
      <c r="ACF122"/>
      <c r="ACG122"/>
      <c r="ACH122"/>
      <c r="ACI122"/>
      <c r="ACJ122"/>
      <c r="ACK122"/>
      <c r="ACL122"/>
      <c r="ACM122"/>
      <c r="ACN122"/>
      <c r="ACO122"/>
      <c r="ACP122"/>
      <c r="ACQ122"/>
      <c r="ACR122"/>
      <c r="ACS122"/>
      <c r="ACT122"/>
      <c r="ACU122"/>
      <c r="ACV122"/>
      <c r="ACW122"/>
      <c r="ACX122"/>
      <c r="ACY122"/>
      <c r="ACZ122"/>
      <c r="ADA122"/>
      <c r="ADB122"/>
      <c r="ADC122"/>
      <c r="ADD122"/>
      <c r="ADE122"/>
      <c r="ADF122"/>
      <c r="ADG122"/>
      <c r="ADH122"/>
      <c r="ADI122"/>
      <c r="ADJ122"/>
      <c r="ADK122"/>
      <c r="ADL122"/>
      <c r="ADM122"/>
      <c r="ADN122"/>
      <c r="ADO122"/>
      <c r="ADP122"/>
      <c r="ADQ122"/>
      <c r="ADR122"/>
      <c r="ADS122"/>
      <c r="ADT122"/>
      <c r="ADU122"/>
      <c r="ADV122"/>
      <c r="ADW122"/>
      <c r="ADX122"/>
      <c r="ADY122"/>
      <c r="ADZ122"/>
      <c r="AEA122"/>
      <c r="AEB122"/>
      <c r="AEC122"/>
      <c r="AED122"/>
      <c r="AEE122"/>
      <c r="AEF122"/>
      <c r="AEG122"/>
      <c r="AEH122"/>
      <c r="AEI122"/>
      <c r="AEJ122"/>
      <c r="AEK122"/>
      <c r="AEL122"/>
      <c r="AEM122"/>
      <c r="AEN122"/>
      <c r="AEO122"/>
      <c r="AEP122"/>
      <c r="AEQ122"/>
      <c r="AER122"/>
      <c r="AES122"/>
      <c r="AET122"/>
      <c r="AEU122"/>
      <c r="AEV122"/>
      <c r="AEW122"/>
      <c r="AEX122"/>
      <c r="AEY122"/>
      <c r="AEZ122"/>
      <c r="AFA122"/>
      <c r="AFB122"/>
      <c r="AFC122"/>
      <c r="AFD122"/>
      <c r="AFE122"/>
      <c r="AFF122"/>
      <c r="AFG122"/>
      <c r="AFH122"/>
      <c r="AFI122"/>
      <c r="AFJ122"/>
      <c r="AFK122"/>
      <c r="AFL122"/>
      <c r="AFM122"/>
      <c r="AFN122"/>
      <c r="AFO122"/>
      <c r="AFP122"/>
      <c r="AFQ122"/>
      <c r="AFR122"/>
      <c r="AFS122"/>
      <c r="AFT122"/>
      <c r="AFU122"/>
      <c r="AFV122"/>
      <c r="AFW122"/>
      <c r="AFX122"/>
      <c r="AFY122"/>
      <c r="AFZ122"/>
      <c r="AGA122"/>
      <c r="AGB122"/>
      <c r="AGC122"/>
      <c r="AGD122"/>
      <c r="AGE122"/>
      <c r="AGF122"/>
      <c r="AGG122"/>
      <c r="AGH122"/>
      <c r="AGI122"/>
      <c r="AGJ122"/>
      <c r="AGK122"/>
      <c r="AGL122"/>
      <c r="AGM122"/>
      <c r="AGN122"/>
      <c r="AGO122"/>
      <c r="AGP122"/>
      <c r="AGQ122"/>
      <c r="AGR122"/>
      <c r="AGS122"/>
      <c r="AGT122"/>
      <c r="AGU122"/>
      <c r="AGV122"/>
      <c r="AGW122"/>
      <c r="AGX122"/>
      <c r="AGY122"/>
      <c r="AGZ122"/>
      <c r="AHA122"/>
      <c r="AHB122"/>
      <c r="AHC122"/>
      <c r="AHD122"/>
      <c r="AHE122"/>
      <c r="AHF122"/>
      <c r="AHG122"/>
      <c r="AHH122"/>
      <c r="AHI122"/>
      <c r="AHJ122"/>
      <c r="AHK122"/>
      <c r="AHL122"/>
      <c r="AHM122"/>
      <c r="AHN122"/>
      <c r="AHO122"/>
      <c r="AHP122"/>
      <c r="AHQ122"/>
      <c r="AHR122"/>
      <c r="AHS122"/>
      <c r="AHT122"/>
      <c r="AHU122"/>
      <c r="AHV122"/>
      <c r="AHW122"/>
      <c r="AHX122"/>
      <c r="AHY122"/>
      <c r="AHZ122"/>
      <c r="AIA122"/>
      <c r="AIB122"/>
      <c r="AIC122"/>
      <c r="AID122"/>
      <c r="AIE122"/>
      <c r="AIF122"/>
      <c r="AIG122"/>
      <c r="AIH122"/>
      <c r="AII122"/>
      <c r="AIJ122"/>
      <c r="AIK122"/>
      <c r="AIL122"/>
      <c r="AIM122"/>
      <c r="AIN122"/>
      <c r="AIO122"/>
      <c r="AIP122"/>
      <c r="AIQ122"/>
      <c r="AIR122"/>
      <c r="AIS122"/>
      <c r="AIT122"/>
      <c r="AIU122"/>
      <c r="AIV122"/>
      <c r="AIW122"/>
      <c r="AIX122"/>
      <c r="AIY122"/>
      <c r="AIZ122"/>
      <c r="AJA122"/>
      <c r="AJB122"/>
      <c r="AJC122"/>
      <c r="AJD122"/>
      <c r="AJE122"/>
      <c r="AJF122"/>
      <c r="AJG122"/>
      <c r="AJH122"/>
      <c r="AJI122"/>
      <c r="AJJ122"/>
      <c r="AJK122"/>
      <c r="AJL122"/>
      <c r="AJM122"/>
      <c r="AJN122"/>
      <c r="AJO122"/>
      <c r="AJP122"/>
      <c r="AJQ122"/>
      <c r="AJR122"/>
      <c r="AJS122"/>
      <c r="AJT122"/>
      <c r="AJU122"/>
      <c r="AJV122"/>
      <c r="AJW122"/>
      <c r="AJX122"/>
      <c r="AJY122"/>
      <c r="AJZ122"/>
      <c r="AKA122"/>
      <c r="AKB122"/>
      <c r="AKC122"/>
      <c r="AKD122"/>
      <c r="AKE122"/>
      <c r="AKF122"/>
      <c r="AKG122"/>
      <c r="AKH122"/>
      <c r="AKI122"/>
      <c r="AKJ122"/>
      <c r="AKK122"/>
      <c r="AKL122"/>
      <c r="AKM122"/>
      <c r="AKN122"/>
      <c r="AKO122"/>
      <c r="AKP122"/>
      <c r="AKQ122"/>
      <c r="AKR122"/>
      <c r="AKS122"/>
      <c r="AKT122"/>
      <c r="AKU122"/>
      <c r="AKV122"/>
      <c r="AKW122"/>
      <c r="AKX122"/>
      <c r="AKY122"/>
      <c r="AKZ122"/>
      <c r="ALA122"/>
      <c r="ALB122"/>
      <c r="ALC122"/>
      <c r="ALD122"/>
      <c r="ALE122"/>
      <c r="ALF122"/>
      <c r="ALG122"/>
      <c r="ALH122"/>
      <c r="ALI122"/>
      <c r="ALJ122"/>
      <c r="ALK122"/>
      <c r="ALL122"/>
      <c r="ALM122"/>
      <c r="ALN122"/>
      <c r="ALO122"/>
      <c r="ALP122"/>
      <c r="ALQ122"/>
      <c r="ALR122"/>
      <c r="ALS122"/>
      <c r="ALT122"/>
      <c r="ALU122"/>
      <c r="ALV122"/>
      <c r="ALW122"/>
      <c r="ALX122"/>
      <c r="ALY122"/>
      <c r="ALZ122"/>
      <c r="AMA122"/>
      <c r="AMB122"/>
      <c r="AMC122"/>
      <c r="AMD122"/>
      <c r="AME122"/>
      <c r="AMF122"/>
      <c r="AMG122"/>
      <c r="AMH122"/>
      <c r="AMI122"/>
      <c r="AMJ122"/>
      <c r="AMK122"/>
      <c r="AML122"/>
      <c r="AMM122"/>
      <c r="AMN122"/>
      <c r="AMO122"/>
      <c r="AMP122"/>
      <c r="AMQ122"/>
      <c r="AMR122"/>
      <c r="AMS122"/>
      <c r="AMT122"/>
      <c r="AMU122"/>
      <c r="AMV122"/>
      <c r="AMW122"/>
      <c r="AMX122"/>
      <c r="AMY122"/>
      <c r="AMZ122"/>
      <c r="ANA122"/>
      <c r="ANB122"/>
      <c r="ANC122"/>
      <c r="AND122"/>
      <c r="ANE122"/>
      <c r="ANF122"/>
      <c r="ANG122"/>
      <c r="ANH122"/>
      <c r="ANI122"/>
      <c r="ANJ122"/>
      <c r="ANK122"/>
      <c r="ANL122"/>
      <c r="ANM122"/>
      <c r="ANN122"/>
      <c r="ANO122"/>
      <c r="ANP122"/>
    </row>
    <row r="123" spans="1:1056" s="72" customFormat="1" ht="21" x14ac:dyDescent="0.5">
      <c r="A123" s="68"/>
      <c r="B123" s="68" t="s">
        <v>333</v>
      </c>
      <c r="C123" s="69"/>
      <c r="D123" s="69"/>
      <c r="E123" s="69"/>
      <c r="F123" s="69"/>
      <c r="G123" s="69"/>
      <c r="H123" s="70"/>
      <c r="I123" s="70"/>
      <c r="J123" s="70"/>
      <c r="K123" s="70"/>
      <c r="L123" s="70"/>
      <c r="M123" s="71"/>
      <c r="N123" s="68"/>
      <c r="O123" s="68"/>
      <c r="P123" s="69"/>
      <c r="Q123" s="70"/>
      <c r="R123" s="70"/>
      <c r="U123" s="82"/>
    </row>
    <row r="124" spans="1:1056" s="28" customFormat="1" ht="59.5" x14ac:dyDescent="0.5">
      <c r="A124" s="23">
        <v>79</v>
      </c>
      <c r="B124" s="24">
        <v>9.1</v>
      </c>
      <c r="C124" s="25"/>
      <c r="D124" s="25" t="s">
        <v>3</v>
      </c>
      <c r="E124" s="25" t="s">
        <v>2</v>
      </c>
      <c r="F124" s="25" t="s">
        <v>103</v>
      </c>
      <c r="H124" s="26" t="s">
        <v>204</v>
      </c>
      <c r="I124" s="50" t="s">
        <v>158</v>
      </c>
      <c r="J124" s="50" t="s">
        <v>131</v>
      </c>
      <c r="K124" s="50" t="s">
        <v>131</v>
      </c>
      <c r="L124" s="50" t="s">
        <v>131</v>
      </c>
      <c r="M124" s="15">
        <v>12</v>
      </c>
      <c r="N124" s="31" t="s">
        <v>182</v>
      </c>
      <c r="O124" s="27" t="s">
        <v>137</v>
      </c>
      <c r="P124" s="25" t="str">
        <f>Q8</f>
        <v>20.02.2027</v>
      </c>
      <c r="Q124" s="37" t="s">
        <v>296</v>
      </c>
      <c r="R124" s="37" t="s">
        <v>156</v>
      </c>
      <c r="S124" s="44" t="s">
        <v>533</v>
      </c>
      <c r="T124" s="44" t="s">
        <v>521</v>
      </c>
      <c r="U124" s="59" t="str">
        <f t="shared" si="14"/>
        <v>SP</v>
      </c>
      <c r="V124" s="149" t="s">
        <v>528</v>
      </c>
      <c r="W124" s="150">
        <f t="shared" ref="W124" si="21">M124</f>
        <v>12</v>
      </c>
      <c r="X124" s="150">
        <f>W9-W124</f>
        <v>20</v>
      </c>
      <c r="Y124" s="155">
        <f>W124+X124</f>
        <v>32</v>
      </c>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c r="IV124"/>
      <c r="IW124"/>
      <c r="IX124"/>
      <c r="IY124"/>
      <c r="IZ124"/>
      <c r="JA124"/>
      <c r="JB124"/>
      <c r="JC124"/>
      <c r="JD124"/>
      <c r="JE124"/>
      <c r="JF124"/>
      <c r="JG124"/>
      <c r="JH124"/>
      <c r="JI124"/>
      <c r="JJ124"/>
      <c r="JK124"/>
      <c r="JL124"/>
      <c r="JM124"/>
      <c r="JN124"/>
      <c r="JO124"/>
      <c r="JP124"/>
      <c r="JQ124"/>
      <c r="JR124"/>
      <c r="JS124"/>
      <c r="JT124"/>
      <c r="JU124"/>
      <c r="JV124"/>
      <c r="JW124"/>
      <c r="JX124"/>
      <c r="JY124"/>
      <c r="JZ124"/>
      <c r="KA124"/>
      <c r="KB124"/>
      <c r="KC124"/>
      <c r="KD124"/>
      <c r="KE124"/>
      <c r="KF124"/>
      <c r="KG124"/>
      <c r="KH124"/>
      <c r="KI124"/>
      <c r="KJ124"/>
      <c r="KK124"/>
      <c r="KL124"/>
      <c r="KM124"/>
      <c r="KN124"/>
      <c r="KO124"/>
      <c r="KP124"/>
      <c r="KQ124"/>
      <c r="KR124"/>
      <c r="KS124"/>
      <c r="KT124"/>
      <c r="KU124"/>
      <c r="KV124"/>
      <c r="KW124"/>
      <c r="KX124"/>
      <c r="KY124"/>
      <c r="KZ124"/>
      <c r="LA124"/>
      <c r="LB124"/>
      <c r="LC124"/>
      <c r="LD124"/>
      <c r="LE124"/>
      <c r="LF124"/>
      <c r="LG124"/>
      <c r="LH124"/>
      <c r="LI124"/>
      <c r="LJ124"/>
      <c r="LK124"/>
      <c r="LL124"/>
      <c r="LM124"/>
      <c r="LN124"/>
      <c r="LO124"/>
      <c r="LP124"/>
      <c r="LQ124"/>
      <c r="LR124"/>
      <c r="LS124"/>
      <c r="LT124"/>
      <c r="LU124"/>
      <c r="LV124"/>
      <c r="LW124"/>
      <c r="LX124"/>
      <c r="LY124"/>
      <c r="LZ124"/>
      <c r="MA124"/>
      <c r="MB124"/>
      <c r="MC124"/>
      <c r="MD124"/>
      <c r="ME124"/>
      <c r="MF124"/>
      <c r="MG124"/>
      <c r="MH124"/>
      <c r="MI124"/>
      <c r="MJ124"/>
      <c r="MK124"/>
      <c r="ML124"/>
      <c r="MM124"/>
      <c r="MN124"/>
      <c r="MO124"/>
      <c r="MP124"/>
      <c r="MQ124"/>
      <c r="MR124"/>
      <c r="MS124"/>
      <c r="MT124"/>
      <c r="MU124"/>
      <c r="MV124"/>
      <c r="MW124"/>
      <c r="MX124"/>
      <c r="MY124"/>
      <c r="MZ124"/>
      <c r="NA124"/>
      <c r="NB124"/>
      <c r="NC124"/>
      <c r="ND124"/>
      <c r="NE124"/>
      <c r="NF124"/>
      <c r="NG124"/>
      <c r="NH124"/>
      <c r="NI124"/>
      <c r="NJ124"/>
      <c r="NK124"/>
      <c r="NL124"/>
      <c r="NM124"/>
      <c r="NN124"/>
      <c r="NO124"/>
      <c r="NP124"/>
      <c r="NQ124"/>
      <c r="NR124"/>
      <c r="NS124"/>
      <c r="NT124"/>
      <c r="NU124"/>
      <c r="NV124"/>
      <c r="NW124"/>
      <c r="NX124"/>
      <c r="NY124"/>
      <c r="NZ124"/>
      <c r="OA124"/>
      <c r="OB124"/>
      <c r="OC124"/>
      <c r="OD124"/>
      <c r="OE124"/>
      <c r="OF124"/>
      <c r="OG124"/>
      <c r="OH124"/>
      <c r="OI124"/>
      <c r="OJ124"/>
      <c r="OK124"/>
      <c r="OL124"/>
      <c r="OM124"/>
      <c r="ON124"/>
      <c r="OO124"/>
      <c r="OP124"/>
      <c r="OQ124"/>
      <c r="OR124"/>
      <c r="OS124"/>
      <c r="OT124"/>
      <c r="OU124"/>
      <c r="OV124"/>
      <c r="OW124"/>
      <c r="OX124"/>
      <c r="OY124"/>
      <c r="OZ124"/>
      <c r="PA124"/>
      <c r="PB124"/>
      <c r="PC124"/>
      <c r="PD124"/>
      <c r="PE124"/>
      <c r="PF124"/>
      <c r="PG124"/>
      <c r="PH124"/>
      <c r="PI124"/>
      <c r="PJ124"/>
      <c r="PK124"/>
      <c r="PL124"/>
      <c r="PM124"/>
      <c r="PN124"/>
      <c r="PO124"/>
      <c r="PP124"/>
      <c r="PQ124"/>
      <c r="PR124"/>
      <c r="PS124"/>
      <c r="PT124"/>
      <c r="PU124"/>
      <c r="PV124"/>
      <c r="PW124"/>
      <c r="PX124"/>
      <c r="PY124"/>
      <c r="PZ124"/>
      <c r="QA124"/>
      <c r="QB124"/>
      <c r="QC124"/>
      <c r="QD124"/>
      <c r="QE124"/>
      <c r="QF124"/>
      <c r="QG124"/>
      <c r="QH124"/>
      <c r="QI124"/>
      <c r="QJ124"/>
      <c r="QK124"/>
      <c r="QL124"/>
      <c r="QM124"/>
      <c r="QN124"/>
      <c r="QO124"/>
      <c r="QP124"/>
      <c r="QQ124"/>
      <c r="QR124"/>
      <c r="QS124"/>
      <c r="QT124"/>
      <c r="QU124"/>
      <c r="QV124"/>
      <c r="QW124"/>
      <c r="QX124"/>
      <c r="QY124"/>
      <c r="QZ124"/>
      <c r="RA124"/>
      <c r="RB124"/>
      <c r="RC124"/>
      <c r="RD124"/>
      <c r="RE124"/>
      <c r="RF124"/>
      <c r="RG124"/>
      <c r="RH124"/>
      <c r="RI124"/>
      <c r="RJ124"/>
      <c r="RK124"/>
      <c r="RL124"/>
      <c r="RM124"/>
      <c r="RN124"/>
      <c r="RO124"/>
      <c r="RP124"/>
      <c r="RQ124"/>
      <c r="RR124"/>
      <c r="RS124"/>
      <c r="RT124"/>
      <c r="RU124"/>
      <c r="RV124"/>
      <c r="RW124"/>
      <c r="RX124"/>
      <c r="RY124"/>
      <c r="RZ124"/>
      <c r="SA124"/>
      <c r="SB124"/>
      <c r="SC124"/>
      <c r="SD124"/>
      <c r="SE124"/>
      <c r="SF124"/>
      <c r="SG124"/>
      <c r="SH124"/>
      <c r="SI124"/>
      <c r="SJ124"/>
      <c r="SK124"/>
      <c r="SL124"/>
      <c r="SM124"/>
      <c r="SN124"/>
      <c r="SO124"/>
      <c r="SP124"/>
      <c r="SQ124"/>
      <c r="SR124"/>
      <c r="SS124"/>
      <c r="ST124"/>
      <c r="SU124"/>
      <c r="SV124"/>
      <c r="SW124"/>
      <c r="SX124"/>
      <c r="SY124"/>
      <c r="SZ124"/>
      <c r="TA124"/>
      <c r="TB124"/>
      <c r="TC124"/>
      <c r="TD124"/>
      <c r="TE124"/>
      <c r="TF124"/>
      <c r="TG124"/>
      <c r="TH124"/>
      <c r="TI124"/>
      <c r="TJ124"/>
      <c r="TK124"/>
      <c r="TL124"/>
      <c r="TM124"/>
      <c r="TN124"/>
      <c r="TO124"/>
      <c r="TP124"/>
      <c r="TQ124"/>
      <c r="TR124"/>
      <c r="TS124"/>
      <c r="TT124"/>
      <c r="TU124"/>
      <c r="TV124"/>
      <c r="TW124"/>
      <c r="TX124"/>
      <c r="TY124"/>
      <c r="TZ124"/>
      <c r="UA124"/>
      <c r="UB124"/>
      <c r="UC124"/>
      <c r="UD124"/>
      <c r="UE124"/>
      <c r="UF124"/>
      <c r="UG124"/>
      <c r="UH124"/>
      <c r="UI124"/>
      <c r="UJ124"/>
      <c r="UK124"/>
      <c r="UL124"/>
      <c r="UM124"/>
      <c r="UN124"/>
      <c r="UO124"/>
      <c r="UP124"/>
      <c r="UQ124"/>
      <c r="UR124"/>
      <c r="US124"/>
      <c r="UT124"/>
      <c r="UU124"/>
      <c r="UV124"/>
      <c r="UW124"/>
      <c r="UX124"/>
      <c r="UY124"/>
      <c r="UZ124"/>
      <c r="VA124"/>
      <c r="VB124"/>
      <c r="VC124"/>
      <c r="VD124"/>
      <c r="VE124"/>
      <c r="VF124"/>
      <c r="VG124"/>
      <c r="VH124"/>
      <c r="VI124"/>
      <c r="VJ124"/>
      <c r="VK124"/>
      <c r="VL124"/>
      <c r="VM124"/>
      <c r="VN124"/>
      <c r="VO124"/>
      <c r="VP124"/>
      <c r="VQ124"/>
      <c r="VR124"/>
      <c r="VS124"/>
      <c r="VT124"/>
      <c r="VU124"/>
      <c r="VV124"/>
      <c r="VW124"/>
      <c r="VX124"/>
      <c r="VY124"/>
      <c r="VZ124"/>
      <c r="WA124"/>
      <c r="WB124"/>
      <c r="WC124"/>
      <c r="WD124"/>
      <c r="WE124"/>
      <c r="WF124"/>
      <c r="WG124"/>
      <c r="WH124"/>
      <c r="WI124"/>
      <c r="WJ124"/>
      <c r="WK124"/>
      <c r="WL124"/>
      <c r="WM124"/>
      <c r="WN124"/>
      <c r="WO124"/>
      <c r="WP124"/>
      <c r="WQ124"/>
      <c r="WR124"/>
      <c r="WS124"/>
      <c r="WT124"/>
      <c r="WU124"/>
      <c r="WV124"/>
      <c r="WW124"/>
      <c r="WX124"/>
      <c r="WY124"/>
      <c r="WZ124"/>
      <c r="XA124"/>
      <c r="XB124"/>
      <c r="XC124"/>
      <c r="XD124"/>
      <c r="XE124"/>
      <c r="XF124"/>
      <c r="XG124"/>
      <c r="XH124"/>
      <c r="XI124"/>
      <c r="XJ124"/>
      <c r="XK124"/>
      <c r="XL124"/>
      <c r="XM124"/>
      <c r="XN124"/>
      <c r="XO124"/>
      <c r="XP124"/>
      <c r="XQ124"/>
      <c r="XR124"/>
      <c r="XS124"/>
      <c r="XT124"/>
      <c r="XU124"/>
      <c r="XV124"/>
      <c r="XW124"/>
      <c r="XX124"/>
      <c r="XY124"/>
      <c r="XZ124"/>
      <c r="YA124"/>
      <c r="YB124"/>
      <c r="YC124"/>
      <c r="YD124"/>
      <c r="YE124"/>
      <c r="YF124"/>
      <c r="YG124"/>
      <c r="YH124"/>
      <c r="YI124"/>
      <c r="YJ124"/>
      <c r="YK124"/>
      <c r="YL124"/>
      <c r="YM124"/>
      <c r="YN124"/>
      <c r="YO124"/>
      <c r="YP124"/>
      <c r="YQ124"/>
      <c r="YR124"/>
      <c r="YS124"/>
      <c r="YT124"/>
      <c r="YU124"/>
      <c r="YV124"/>
      <c r="YW124"/>
      <c r="YX124"/>
      <c r="YY124"/>
      <c r="YZ124"/>
      <c r="ZA124"/>
      <c r="ZB124"/>
      <c r="ZC124"/>
      <c r="ZD124"/>
      <c r="ZE124"/>
      <c r="ZF124"/>
      <c r="ZG124"/>
      <c r="ZH124"/>
      <c r="ZI124"/>
      <c r="ZJ124"/>
      <c r="ZK124"/>
      <c r="ZL124"/>
      <c r="ZM124"/>
      <c r="ZN124"/>
      <c r="ZO124"/>
      <c r="ZP124"/>
      <c r="ZQ124"/>
      <c r="ZR124"/>
      <c r="ZS124"/>
      <c r="ZT124"/>
      <c r="ZU124"/>
      <c r="ZV124"/>
      <c r="ZW124"/>
      <c r="ZX124"/>
      <c r="ZY124"/>
      <c r="ZZ124"/>
      <c r="AAA124"/>
      <c r="AAB124"/>
      <c r="AAC124"/>
      <c r="AAD124"/>
      <c r="AAE124"/>
      <c r="AAF124"/>
      <c r="AAG124"/>
      <c r="AAH124"/>
      <c r="AAI124"/>
      <c r="AAJ124"/>
      <c r="AAK124"/>
      <c r="AAL124"/>
      <c r="AAM124"/>
      <c r="AAN124"/>
      <c r="AAO124"/>
      <c r="AAP124"/>
      <c r="AAQ124"/>
      <c r="AAR124"/>
      <c r="AAS124"/>
      <c r="AAT124"/>
      <c r="AAU124"/>
      <c r="AAV124"/>
      <c r="AAW124"/>
      <c r="AAX124"/>
      <c r="AAY124"/>
      <c r="AAZ124"/>
      <c r="ABA124"/>
      <c r="ABB124"/>
      <c r="ABC124"/>
      <c r="ABD124"/>
      <c r="ABE124"/>
      <c r="ABF124"/>
      <c r="ABG124"/>
      <c r="ABH124"/>
      <c r="ABI124"/>
      <c r="ABJ124"/>
      <c r="ABK124"/>
      <c r="ABL124"/>
      <c r="ABM124"/>
      <c r="ABN124"/>
      <c r="ABO124"/>
      <c r="ABP124"/>
      <c r="ABQ124"/>
      <c r="ABR124"/>
      <c r="ABS124"/>
      <c r="ABT124"/>
      <c r="ABU124"/>
      <c r="ABV124"/>
      <c r="ABW124"/>
      <c r="ABX124"/>
      <c r="ABY124"/>
      <c r="ABZ124"/>
      <c r="ACA124"/>
      <c r="ACB124"/>
      <c r="ACC124"/>
      <c r="ACD124"/>
      <c r="ACE124"/>
      <c r="ACF124"/>
      <c r="ACG124"/>
      <c r="ACH124"/>
      <c r="ACI124"/>
      <c r="ACJ124"/>
      <c r="ACK124"/>
      <c r="ACL124"/>
      <c r="ACM124"/>
      <c r="ACN124"/>
      <c r="ACO124"/>
      <c r="ACP124"/>
      <c r="ACQ124"/>
      <c r="ACR124"/>
      <c r="ACS124"/>
      <c r="ACT124"/>
      <c r="ACU124"/>
      <c r="ACV124"/>
      <c r="ACW124"/>
      <c r="ACX124"/>
      <c r="ACY124"/>
      <c r="ACZ124"/>
      <c r="ADA124"/>
      <c r="ADB124"/>
      <c r="ADC124"/>
      <c r="ADD124"/>
      <c r="ADE124"/>
      <c r="ADF124"/>
      <c r="ADG124"/>
      <c r="ADH124"/>
      <c r="ADI124"/>
      <c r="ADJ124"/>
      <c r="ADK124"/>
      <c r="ADL124"/>
      <c r="ADM124"/>
      <c r="ADN124"/>
      <c r="ADO124"/>
      <c r="ADP124"/>
      <c r="ADQ124"/>
      <c r="ADR124"/>
      <c r="ADS124"/>
      <c r="ADT124"/>
      <c r="ADU124"/>
      <c r="ADV124"/>
      <c r="ADW124"/>
      <c r="ADX124"/>
      <c r="ADY124"/>
      <c r="ADZ124"/>
      <c r="AEA124"/>
      <c r="AEB124"/>
      <c r="AEC124"/>
      <c r="AED124"/>
      <c r="AEE124"/>
      <c r="AEF124"/>
      <c r="AEG124"/>
      <c r="AEH124"/>
      <c r="AEI124"/>
      <c r="AEJ124"/>
      <c r="AEK124"/>
      <c r="AEL124"/>
      <c r="AEM124"/>
      <c r="AEN124"/>
      <c r="AEO124"/>
      <c r="AEP124"/>
      <c r="AEQ124"/>
      <c r="AER124"/>
      <c r="AES124"/>
      <c r="AET124"/>
      <c r="AEU124"/>
      <c r="AEV124"/>
      <c r="AEW124"/>
      <c r="AEX124"/>
      <c r="AEY124"/>
      <c r="AEZ124"/>
      <c r="AFA124"/>
      <c r="AFB124"/>
      <c r="AFC124"/>
      <c r="AFD124"/>
      <c r="AFE124"/>
      <c r="AFF124"/>
      <c r="AFG124"/>
      <c r="AFH124"/>
      <c r="AFI124"/>
      <c r="AFJ124"/>
      <c r="AFK124"/>
      <c r="AFL124"/>
      <c r="AFM124"/>
      <c r="AFN124"/>
      <c r="AFO124"/>
      <c r="AFP124"/>
      <c r="AFQ124"/>
      <c r="AFR124"/>
      <c r="AFS124"/>
      <c r="AFT124"/>
      <c r="AFU124"/>
      <c r="AFV124"/>
      <c r="AFW124"/>
      <c r="AFX124"/>
      <c r="AFY124"/>
      <c r="AFZ124"/>
      <c r="AGA124"/>
      <c r="AGB124"/>
      <c r="AGC124"/>
      <c r="AGD124"/>
      <c r="AGE124"/>
      <c r="AGF124"/>
      <c r="AGG124"/>
      <c r="AGH124"/>
      <c r="AGI124"/>
      <c r="AGJ124"/>
      <c r="AGK124"/>
      <c r="AGL124"/>
      <c r="AGM124"/>
      <c r="AGN124"/>
      <c r="AGO124"/>
      <c r="AGP124"/>
      <c r="AGQ124"/>
      <c r="AGR124"/>
      <c r="AGS124"/>
      <c r="AGT124"/>
      <c r="AGU124"/>
      <c r="AGV124"/>
      <c r="AGW124"/>
      <c r="AGX124"/>
      <c r="AGY124"/>
      <c r="AGZ124"/>
      <c r="AHA124"/>
      <c r="AHB124"/>
      <c r="AHC124"/>
      <c r="AHD124"/>
      <c r="AHE124"/>
      <c r="AHF124"/>
      <c r="AHG124"/>
      <c r="AHH124"/>
      <c r="AHI124"/>
      <c r="AHJ124"/>
      <c r="AHK124"/>
      <c r="AHL124"/>
      <c r="AHM124"/>
      <c r="AHN124"/>
      <c r="AHO124"/>
      <c r="AHP124"/>
      <c r="AHQ124"/>
      <c r="AHR124"/>
      <c r="AHS124"/>
      <c r="AHT124"/>
      <c r="AHU124"/>
      <c r="AHV124"/>
      <c r="AHW124"/>
      <c r="AHX124"/>
      <c r="AHY124"/>
      <c r="AHZ124"/>
      <c r="AIA124"/>
      <c r="AIB124"/>
      <c r="AIC124"/>
      <c r="AID124"/>
      <c r="AIE124"/>
      <c r="AIF124"/>
      <c r="AIG124"/>
      <c r="AIH124"/>
      <c r="AII124"/>
      <c r="AIJ124"/>
      <c r="AIK124"/>
      <c r="AIL124"/>
      <c r="AIM124"/>
      <c r="AIN124"/>
      <c r="AIO124"/>
      <c r="AIP124"/>
      <c r="AIQ124"/>
      <c r="AIR124"/>
      <c r="AIS124"/>
      <c r="AIT124"/>
      <c r="AIU124"/>
      <c r="AIV124"/>
      <c r="AIW124"/>
      <c r="AIX124"/>
      <c r="AIY124"/>
      <c r="AIZ124"/>
      <c r="AJA124"/>
      <c r="AJB124"/>
      <c r="AJC124"/>
      <c r="AJD124"/>
      <c r="AJE124"/>
      <c r="AJF124"/>
      <c r="AJG124"/>
      <c r="AJH124"/>
      <c r="AJI124"/>
      <c r="AJJ124"/>
      <c r="AJK124"/>
      <c r="AJL124"/>
      <c r="AJM124"/>
      <c r="AJN124"/>
      <c r="AJO124"/>
      <c r="AJP124"/>
      <c r="AJQ124"/>
      <c r="AJR124"/>
      <c r="AJS124"/>
      <c r="AJT124"/>
      <c r="AJU124"/>
      <c r="AJV124"/>
      <c r="AJW124"/>
      <c r="AJX124"/>
      <c r="AJY124"/>
      <c r="AJZ124"/>
      <c r="AKA124"/>
      <c r="AKB124"/>
      <c r="AKC124"/>
      <c r="AKD124"/>
      <c r="AKE124"/>
      <c r="AKF124"/>
      <c r="AKG124"/>
      <c r="AKH124"/>
      <c r="AKI124"/>
      <c r="AKJ124"/>
      <c r="AKK124"/>
      <c r="AKL124"/>
      <c r="AKM124"/>
      <c r="AKN124"/>
      <c r="AKO124"/>
      <c r="AKP124"/>
      <c r="AKQ124"/>
      <c r="AKR124"/>
      <c r="AKS124"/>
      <c r="AKT124"/>
      <c r="AKU124"/>
      <c r="AKV124"/>
      <c r="AKW124"/>
      <c r="AKX124"/>
      <c r="AKY124"/>
      <c r="AKZ124"/>
      <c r="ALA124"/>
      <c r="ALB124"/>
      <c r="ALC124"/>
      <c r="ALD124"/>
      <c r="ALE124"/>
      <c r="ALF124"/>
      <c r="ALG124"/>
      <c r="ALH124"/>
      <c r="ALI124"/>
      <c r="ALJ124"/>
      <c r="ALK124"/>
      <c r="ALL124"/>
      <c r="ALM124"/>
      <c r="ALN124"/>
      <c r="ALO124"/>
      <c r="ALP124"/>
      <c r="ALQ124"/>
      <c r="ALR124"/>
      <c r="ALS124"/>
      <c r="ALT124"/>
      <c r="ALU124"/>
      <c r="ALV124"/>
      <c r="ALW124"/>
      <c r="ALX124"/>
      <c r="ALY124"/>
      <c r="ALZ124"/>
      <c r="AMA124"/>
      <c r="AMB124"/>
      <c r="AMC124"/>
      <c r="AMD124"/>
      <c r="AME124"/>
      <c r="AMF124"/>
      <c r="AMG124"/>
      <c r="AMH124"/>
      <c r="AMI124"/>
      <c r="AMJ124"/>
      <c r="AMK124"/>
      <c r="AML124"/>
      <c r="AMM124"/>
      <c r="AMN124"/>
      <c r="AMO124"/>
      <c r="AMP124"/>
      <c r="AMQ124"/>
      <c r="AMR124"/>
      <c r="AMS124"/>
      <c r="AMT124"/>
      <c r="AMU124"/>
      <c r="AMV124"/>
      <c r="AMW124"/>
      <c r="AMX124"/>
      <c r="AMY124"/>
      <c r="AMZ124"/>
      <c r="ANA124"/>
      <c r="ANB124"/>
      <c r="ANC124"/>
      <c r="AND124"/>
      <c r="ANE124"/>
      <c r="ANF124"/>
      <c r="ANG124"/>
      <c r="ANH124"/>
      <c r="ANI124"/>
      <c r="ANJ124"/>
      <c r="ANK124"/>
      <c r="ANL124"/>
      <c r="ANM124"/>
      <c r="ANN124"/>
      <c r="ANO124"/>
      <c r="ANP124"/>
    </row>
    <row r="125" spans="1:1056" s="28" customFormat="1" ht="103" x14ac:dyDescent="0.5">
      <c r="A125" s="23">
        <v>80</v>
      </c>
      <c r="B125" s="24">
        <v>9.1999999999999993</v>
      </c>
      <c r="C125" s="25"/>
      <c r="D125" s="25" t="s">
        <v>3</v>
      </c>
      <c r="E125" s="25" t="s">
        <v>2</v>
      </c>
      <c r="F125" s="25" t="s">
        <v>103</v>
      </c>
      <c r="H125" s="26" t="s">
        <v>205</v>
      </c>
      <c r="I125" s="50" t="s">
        <v>158</v>
      </c>
      <c r="J125" s="50" t="s">
        <v>131</v>
      </c>
      <c r="K125" s="50" t="s">
        <v>131</v>
      </c>
      <c r="L125" s="50" t="s">
        <v>131</v>
      </c>
      <c r="M125" s="15">
        <v>7</v>
      </c>
      <c r="N125" s="31" t="s">
        <v>182</v>
      </c>
      <c r="O125" s="27" t="s">
        <v>138</v>
      </c>
      <c r="P125" s="25" t="str">
        <f>Q8</f>
        <v>20.02.2027</v>
      </c>
      <c r="Q125" s="37" t="s">
        <v>281</v>
      </c>
      <c r="R125" s="37" t="s">
        <v>156</v>
      </c>
      <c r="S125" s="44" t="s">
        <v>360</v>
      </c>
      <c r="T125" s="44" t="s">
        <v>510</v>
      </c>
      <c r="U125" s="59" t="str">
        <f t="shared" si="14"/>
        <v>SP</v>
      </c>
      <c r="V125" s="149" t="s">
        <v>509</v>
      </c>
      <c r="W125" s="150">
        <f t="shared" ref="W125" si="22">M125</f>
        <v>7</v>
      </c>
      <c r="X125" s="150">
        <f>W9-W125</f>
        <v>25</v>
      </c>
      <c r="Y125" s="155">
        <f t="shared" ref="Y125:Y142" si="23">W125+X125</f>
        <v>32</v>
      </c>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c r="IP125"/>
      <c r="IQ125"/>
      <c r="IR125"/>
      <c r="IS125"/>
      <c r="IT125"/>
      <c r="IU125"/>
      <c r="IV125"/>
      <c r="IW125"/>
      <c r="IX125"/>
      <c r="IY125"/>
      <c r="IZ125"/>
      <c r="JA125"/>
      <c r="JB125"/>
      <c r="JC125"/>
      <c r="JD125"/>
      <c r="JE125"/>
      <c r="JF125"/>
      <c r="JG125"/>
      <c r="JH125"/>
      <c r="JI125"/>
      <c r="JJ125"/>
      <c r="JK125"/>
      <c r="JL125"/>
      <c r="JM125"/>
      <c r="JN125"/>
      <c r="JO125"/>
      <c r="JP125"/>
      <c r="JQ125"/>
      <c r="JR125"/>
      <c r="JS125"/>
      <c r="JT125"/>
      <c r="JU125"/>
      <c r="JV125"/>
      <c r="JW125"/>
      <c r="JX125"/>
      <c r="JY125"/>
      <c r="JZ125"/>
      <c r="KA125"/>
      <c r="KB125"/>
      <c r="KC125"/>
      <c r="KD125"/>
      <c r="KE125"/>
      <c r="KF125"/>
      <c r="KG125"/>
      <c r="KH125"/>
      <c r="KI125"/>
      <c r="KJ125"/>
      <c r="KK125"/>
      <c r="KL125"/>
      <c r="KM125"/>
      <c r="KN125"/>
      <c r="KO125"/>
      <c r="KP125"/>
      <c r="KQ125"/>
      <c r="KR125"/>
      <c r="KS125"/>
      <c r="KT125"/>
      <c r="KU125"/>
      <c r="KV125"/>
      <c r="KW125"/>
      <c r="KX125"/>
      <c r="KY125"/>
      <c r="KZ125"/>
      <c r="LA125"/>
      <c r="LB125"/>
      <c r="LC125"/>
      <c r="LD125"/>
      <c r="LE125"/>
      <c r="LF125"/>
      <c r="LG125"/>
      <c r="LH125"/>
      <c r="LI125"/>
      <c r="LJ125"/>
      <c r="LK125"/>
      <c r="LL125"/>
      <c r="LM125"/>
      <c r="LN125"/>
      <c r="LO125"/>
      <c r="LP125"/>
      <c r="LQ125"/>
      <c r="LR125"/>
      <c r="LS125"/>
      <c r="LT125"/>
      <c r="LU125"/>
      <c r="LV125"/>
      <c r="LW125"/>
      <c r="LX125"/>
      <c r="LY125"/>
      <c r="LZ125"/>
      <c r="MA125"/>
      <c r="MB125"/>
      <c r="MC125"/>
      <c r="MD125"/>
      <c r="ME125"/>
      <c r="MF125"/>
      <c r="MG125"/>
      <c r="MH125"/>
      <c r="MI125"/>
      <c r="MJ125"/>
      <c r="MK125"/>
      <c r="ML125"/>
      <c r="MM125"/>
      <c r="MN125"/>
      <c r="MO125"/>
      <c r="MP125"/>
      <c r="MQ125"/>
      <c r="MR125"/>
      <c r="MS125"/>
      <c r="MT125"/>
      <c r="MU125"/>
      <c r="MV125"/>
      <c r="MW125"/>
      <c r="MX125"/>
      <c r="MY125"/>
      <c r="MZ125"/>
      <c r="NA125"/>
      <c r="NB125"/>
      <c r="NC125"/>
      <c r="ND125"/>
      <c r="NE125"/>
      <c r="NF125"/>
      <c r="NG125"/>
      <c r="NH125"/>
      <c r="NI125"/>
      <c r="NJ125"/>
      <c r="NK125"/>
      <c r="NL125"/>
      <c r="NM125"/>
      <c r="NN125"/>
      <c r="NO125"/>
      <c r="NP125"/>
      <c r="NQ125"/>
      <c r="NR125"/>
      <c r="NS125"/>
      <c r="NT125"/>
      <c r="NU125"/>
      <c r="NV125"/>
      <c r="NW125"/>
      <c r="NX125"/>
      <c r="NY125"/>
      <c r="NZ125"/>
      <c r="OA125"/>
      <c r="OB125"/>
      <c r="OC125"/>
      <c r="OD125"/>
      <c r="OE125"/>
      <c r="OF125"/>
      <c r="OG125"/>
      <c r="OH125"/>
      <c r="OI125"/>
      <c r="OJ125"/>
      <c r="OK125"/>
      <c r="OL125"/>
      <c r="OM125"/>
      <c r="ON125"/>
      <c r="OO125"/>
      <c r="OP125"/>
      <c r="OQ125"/>
      <c r="OR125"/>
      <c r="OS125"/>
      <c r="OT125"/>
      <c r="OU125"/>
      <c r="OV125"/>
      <c r="OW125"/>
      <c r="OX125"/>
      <c r="OY125"/>
      <c r="OZ125"/>
      <c r="PA125"/>
      <c r="PB125"/>
      <c r="PC125"/>
      <c r="PD125"/>
      <c r="PE125"/>
      <c r="PF125"/>
      <c r="PG125"/>
      <c r="PH125"/>
      <c r="PI125"/>
      <c r="PJ125"/>
      <c r="PK125"/>
      <c r="PL125"/>
      <c r="PM125"/>
      <c r="PN125"/>
      <c r="PO125"/>
      <c r="PP125"/>
      <c r="PQ125"/>
      <c r="PR125"/>
      <c r="PS125"/>
      <c r="PT125"/>
      <c r="PU125"/>
      <c r="PV125"/>
      <c r="PW125"/>
      <c r="PX125"/>
      <c r="PY125"/>
      <c r="PZ125"/>
      <c r="QA125"/>
      <c r="QB125"/>
      <c r="QC125"/>
      <c r="QD125"/>
      <c r="QE125"/>
      <c r="QF125"/>
      <c r="QG125"/>
      <c r="QH125"/>
      <c r="QI125"/>
      <c r="QJ125"/>
      <c r="QK125"/>
      <c r="QL125"/>
      <c r="QM125"/>
      <c r="QN125"/>
      <c r="QO125"/>
      <c r="QP125"/>
      <c r="QQ125"/>
      <c r="QR125"/>
      <c r="QS125"/>
      <c r="QT125"/>
      <c r="QU125"/>
      <c r="QV125"/>
      <c r="QW125"/>
      <c r="QX125"/>
      <c r="QY125"/>
      <c r="QZ125"/>
      <c r="RA125"/>
      <c r="RB125"/>
      <c r="RC125"/>
      <c r="RD125"/>
      <c r="RE125"/>
      <c r="RF125"/>
      <c r="RG125"/>
      <c r="RH125"/>
      <c r="RI125"/>
      <c r="RJ125"/>
      <c r="RK125"/>
      <c r="RL125"/>
      <c r="RM125"/>
      <c r="RN125"/>
      <c r="RO125"/>
      <c r="RP125"/>
      <c r="RQ125"/>
      <c r="RR125"/>
      <c r="RS125"/>
      <c r="RT125"/>
      <c r="RU125"/>
      <c r="RV125"/>
      <c r="RW125"/>
      <c r="RX125"/>
      <c r="RY125"/>
      <c r="RZ125"/>
      <c r="SA125"/>
      <c r="SB125"/>
      <c r="SC125"/>
      <c r="SD125"/>
      <c r="SE125"/>
      <c r="SF125"/>
      <c r="SG125"/>
      <c r="SH125"/>
      <c r="SI125"/>
      <c r="SJ125"/>
      <c r="SK125"/>
      <c r="SL125"/>
      <c r="SM125"/>
      <c r="SN125"/>
      <c r="SO125"/>
      <c r="SP125"/>
      <c r="SQ125"/>
      <c r="SR125"/>
      <c r="SS125"/>
      <c r="ST125"/>
      <c r="SU125"/>
      <c r="SV125"/>
      <c r="SW125"/>
      <c r="SX125"/>
      <c r="SY125"/>
      <c r="SZ125"/>
      <c r="TA125"/>
      <c r="TB125"/>
      <c r="TC125"/>
      <c r="TD125"/>
      <c r="TE125"/>
      <c r="TF125"/>
      <c r="TG125"/>
      <c r="TH125"/>
      <c r="TI125"/>
      <c r="TJ125"/>
      <c r="TK125"/>
      <c r="TL125"/>
      <c r="TM125"/>
      <c r="TN125"/>
      <c r="TO125"/>
      <c r="TP125"/>
      <c r="TQ125"/>
      <c r="TR125"/>
      <c r="TS125"/>
      <c r="TT125"/>
      <c r="TU125"/>
      <c r="TV125"/>
      <c r="TW125"/>
      <c r="TX125"/>
      <c r="TY125"/>
      <c r="TZ125"/>
      <c r="UA125"/>
      <c r="UB125"/>
      <c r="UC125"/>
      <c r="UD125"/>
      <c r="UE125"/>
      <c r="UF125"/>
      <c r="UG125"/>
      <c r="UH125"/>
      <c r="UI125"/>
      <c r="UJ125"/>
      <c r="UK125"/>
      <c r="UL125"/>
      <c r="UM125"/>
      <c r="UN125"/>
      <c r="UO125"/>
      <c r="UP125"/>
      <c r="UQ125"/>
      <c r="UR125"/>
      <c r="US125"/>
      <c r="UT125"/>
      <c r="UU125"/>
      <c r="UV125"/>
      <c r="UW125"/>
      <c r="UX125"/>
      <c r="UY125"/>
      <c r="UZ125"/>
      <c r="VA125"/>
      <c r="VB125"/>
      <c r="VC125"/>
      <c r="VD125"/>
      <c r="VE125"/>
      <c r="VF125"/>
      <c r="VG125"/>
      <c r="VH125"/>
      <c r="VI125"/>
      <c r="VJ125"/>
      <c r="VK125"/>
      <c r="VL125"/>
      <c r="VM125"/>
      <c r="VN125"/>
      <c r="VO125"/>
      <c r="VP125"/>
      <c r="VQ125"/>
      <c r="VR125"/>
      <c r="VS125"/>
      <c r="VT125"/>
      <c r="VU125"/>
      <c r="VV125"/>
      <c r="VW125"/>
      <c r="VX125"/>
      <c r="VY125"/>
      <c r="VZ125"/>
      <c r="WA125"/>
      <c r="WB125"/>
      <c r="WC125"/>
      <c r="WD125"/>
      <c r="WE125"/>
      <c r="WF125"/>
      <c r="WG125"/>
      <c r="WH125"/>
      <c r="WI125"/>
      <c r="WJ125"/>
      <c r="WK125"/>
      <c r="WL125"/>
      <c r="WM125"/>
      <c r="WN125"/>
      <c r="WO125"/>
      <c r="WP125"/>
      <c r="WQ125"/>
      <c r="WR125"/>
      <c r="WS125"/>
      <c r="WT125"/>
      <c r="WU125"/>
      <c r="WV125"/>
      <c r="WW125"/>
      <c r="WX125"/>
      <c r="WY125"/>
      <c r="WZ125"/>
      <c r="XA125"/>
      <c r="XB125"/>
      <c r="XC125"/>
      <c r="XD125"/>
      <c r="XE125"/>
      <c r="XF125"/>
      <c r="XG125"/>
      <c r="XH125"/>
      <c r="XI125"/>
      <c r="XJ125"/>
      <c r="XK125"/>
      <c r="XL125"/>
      <c r="XM125"/>
      <c r="XN125"/>
      <c r="XO125"/>
      <c r="XP125"/>
      <c r="XQ125"/>
      <c r="XR125"/>
      <c r="XS125"/>
      <c r="XT125"/>
      <c r="XU125"/>
      <c r="XV125"/>
      <c r="XW125"/>
      <c r="XX125"/>
      <c r="XY125"/>
      <c r="XZ125"/>
      <c r="YA125"/>
      <c r="YB125"/>
      <c r="YC125"/>
      <c r="YD125"/>
      <c r="YE125"/>
      <c r="YF125"/>
      <c r="YG125"/>
      <c r="YH125"/>
      <c r="YI125"/>
      <c r="YJ125"/>
      <c r="YK125"/>
      <c r="YL125"/>
      <c r="YM125"/>
      <c r="YN125"/>
      <c r="YO125"/>
      <c r="YP125"/>
      <c r="YQ125"/>
      <c r="YR125"/>
      <c r="YS125"/>
      <c r="YT125"/>
      <c r="YU125"/>
      <c r="YV125"/>
      <c r="YW125"/>
      <c r="YX125"/>
      <c r="YY125"/>
      <c r="YZ125"/>
      <c r="ZA125"/>
      <c r="ZB125"/>
      <c r="ZC125"/>
      <c r="ZD125"/>
      <c r="ZE125"/>
      <c r="ZF125"/>
      <c r="ZG125"/>
      <c r="ZH125"/>
      <c r="ZI125"/>
      <c r="ZJ125"/>
      <c r="ZK125"/>
      <c r="ZL125"/>
      <c r="ZM125"/>
      <c r="ZN125"/>
      <c r="ZO125"/>
      <c r="ZP125"/>
      <c r="ZQ125"/>
      <c r="ZR125"/>
      <c r="ZS125"/>
      <c r="ZT125"/>
      <c r="ZU125"/>
      <c r="ZV125"/>
      <c r="ZW125"/>
      <c r="ZX125"/>
      <c r="ZY125"/>
      <c r="ZZ125"/>
      <c r="AAA125"/>
      <c r="AAB125"/>
      <c r="AAC125"/>
      <c r="AAD125"/>
      <c r="AAE125"/>
      <c r="AAF125"/>
      <c r="AAG125"/>
      <c r="AAH125"/>
      <c r="AAI125"/>
      <c r="AAJ125"/>
      <c r="AAK125"/>
      <c r="AAL125"/>
      <c r="AAM125"/>
      <c r="AAN125"/>
      <c r="AAO125"/>
      <c r="AAP125"/>
      <c r="AAQ125"/>
      <c r="AAR125"/>
      <c r="AAS125"/>
      <c r="AAT125"/>
      <c r="AAU125"/>
      <c r="AAV125"/>
      <c r="AAW125"/>
      <c r="AAX125"/>
      <c r="AAY125"/>
      <c r="AAZ125"/>
      <c r="ABA125"/>
      <c r="ABB125"/>
      <c r="ABC125"/>
      <c r="ABD125"/>
      <c r="ABE125"/>
      <c r="ABF125"/>
      <c r="ABG125"/>
      <c r="ABH125"/>
      <c r="ABI125"/>
      <c r="ABJ125"/>
      <c r="ABK125"/>
      <c r="ABL125"/>
      <c r="ABM125"/>
      <c r="ABN125"/>
      <c r="ABO125"/>
      <c r="ABP125"/>
      <c r="ABQ125"/>
      <c r="ABR125"/>
      <c r="ABS125"/>
      <c r="ABT125"/>
      <c r="ABU125"/>
      <c r="ABV125"/>
      <c r="ABW125"/>
      <c r="ABX125"/>
      <c r="ABY125"/>
      <c r="ABZ125"/>
      <c r="ACA125"/>
      <c r="ACB125"/>
      <c r="ACC125"/>
      <c r="ACD125"/>
      <c r="ACE125"/>
      <c r="ACF125"/>
      <c r="ACG125"/>
      <c r="ACH125"/>
      <c r="ACI125"/>
      <c r="ACJ125"/>
      <c r="ACK125"/>
      <c r="ACL125"/>
      <c r="ACM125"/>
      <c r="ACN125"/>
      <c r="ACO125"/>
      <c r="ACP125"/>
      <c r="ACQ125"/>
      <c r="ACR125"/>
      <c r="ACS125"/>
      <c r="ACT125"/>
      <c r="ACU125"/>
      <c r="ACV125"/>
      <c r="ACW125"/>
      <c r="ACX125"/>
      <c r="ACY125"/>
      <c r="ACZ125"/>
      <c r="ADA125"/>
      <c r="ADB125"/>
      <c r="ADC125"/>
      <c r="ADD125"/>
      <c r="ADE125"/>
      <c r="ADF125"/>
      <c r="ADG125"/>
      <c r="ADH125"/>
      <c r="ADI125"/>
      <c r="ADJ125"/>
      <c r="ADK125"/>
      <c r="ADL125"/>
      <c r="ADM125"/>
      <c r="ADN125"/>
      <c r="ADO125"/>
      <c r="ADP125"/>
      <c r="ADQ125"/>
      <c r="ADR125"/>
      <c r="ADS125"/>
      <c r="ADT125"/>
      <c r="ADU125"/>
      <c r="ADV125"/>
      <c r="ADW125"/>
      <c r="ADX125"/>
      <c r="ADY125"/>
      <c r="ADZ125"/>
      <c r="AEA125"/>
      <c r="AEB125"/>
      <c r="AEC125"/>
      <c r="AED125"/>
      <c r="AEE125"/>
      <c r="AEF125"/>
      <c r="AEG125"/>
      <c r="AEH125"/>
      <c r="AEI125"/>
      <c r="AEJ125"/>
      <c r="AEK125"/>
      <c r="AEL125"/>
      <c r="AEM125"/>
      <c r="AEN125"/>
      <c r="AEO125"/>
      <c r="AEP125"/>
      <c r="AEQ125"/>
      <c r="AER125"/>
      <c r="AES125"/>
      <c r="AET125"/>
      <c r="AEU125"/>
      <c r="AEV125"/>
      <c r="AEW125"/>
      <c r="AEX125"/>
      <c r="AEY125"/>
      <c r="AEZ125"/>
      <c r="AFA125"/>
      <c r="AFB125"/>
      <c r="AFC125"/>
      <c r="AFD125"/>
      <c r="AFE125"/>
      <c r="AFF125"/>
      <c r="AFG125"/>
      <c r="AFH125"/>
      <c r="AFI125"/>
      <c r="AFJ125"/>
      <c r="AFK125"/>
      <c r="AFL125"/>
      <c r="AFM125"/>
      <c r="AFN125"/>
      <c r="AFO125"/>
      <c r="AFP125"/>
      <c r="AFQ125"/>
      <c r="AFR125"/>
      <c r="AFS125"/>
      <c r="AFT125"/>
      <c r="AFU125"/>
      <c r="AFV125"/>
      <c r="AFW125"/>
      <c r="AFX125"/>
      <c r="AFY125"/>
      <c r="AFZ125"/>
      <c r="AGA125"/>
      <c r="AGB125"/>
      <c r="AGC125"/>
      <c r="AGD125"/>
      <c r="AGE125"/>
      <c r="AGF125"/>
      <c r="AGG125"/>
      <c r="AGH125"/>
      <c r="AGI125"/>
      <c r="AGJ125"/>
      <c r="AGK125"/>
      <c r="AGL125"/>
      <c r="AGM125"/>
      <c r="AGN125"/>
      <c r="AGO125"/>
      <c r="AGP125"/>
      <c r="AGQ125"/>
      <c r="AGR125"/>
      <c r="AGS125"/>
      <c r="AGT125"/>
      <c r="AGU125"/>
      <c r="AGV125"/>
      <c r="AGW125"/>
      <c r="AGX125"/>
      <c r="AGY125"/>
      <c r="AGZ125"/>
      <c r="AHA125"/>
      <c r="AHB125"/>
      <c r="AHC125"/>
      <c r="AHD125"/>
      <c r="AHE125"/>
      <c r="AHF125"/>
      <c r="AHG125"/>
      <c r="AHH125"/>
      <c r="AHI125"/>
      <c r="AHJ125"/>
      <c r="AHK125"/>
      <c r="AHL125"/>
      <c r="AHM125"/>
      <c r="AHN125"/>
      <c r="AHO125"/>
      <c r="AHP125"/>
      <c r="AHQ125"/>
      <c r="AHR125"/>
      <c r="AHS125"/>
      <c r="AHT125"/>
      <c r="AHU125"/>
      <c r="AHV125"/>
      <c r="AHW125"/>
      <c r="AHX125"/>
      <c r="AHY125"/>
      <c r="AHZ125"/>
      <c r="AIA125"/>
      <c r="AIB125"/>
      <c r="AIC125"/>
      <c r="AID125"/>
      <c r="AIE125"/>
      <c r="AIF125"/>
      <c r="AIG125"/>
      <c r="AIH125"/>
      <c r="AII125"/>
      <c r="AIJ125"/>
      <c r="AIK125"/>
      <c r="AIL125"/>
      <c r="AIM125"/>
      <c r="AIN125"/>
      <c r="AIO125"/>
      <c r="AIP125"/>
      <c r="AIQ125"/>
      <c r="AIR125"/>
      <c r="AIS125"/>
      <c r="AIT125"/>
      <c r="AIU125"/>
      <c r="AIV125"/>
      <c r="AIW125"/>
      <c r="AIX125"/>
      <c r="AIY125"/>
      <c r="AIZ125"/>
      <c r="AJA125"/>
      <c r="AJB125"/>
      <c r="AJC125"/>
      <c r="AJD125"/>
      <c r="AJE125"/>
      <c r="AJF125"/>
      <c r="AJG125"/>
      <c r="AJH125"/>
      <c r="AJI125"/>
      <c r="AJJ125"/>
      <c r="AJK125"/>
      <c r="AJL125"/>
      <c r="AJM125"/>
      <c r="AJN125"/>
      <c r="AJO125"/>
      <c r="AJP125"/>
      <c r="AJQ125"/>
      <c r="AJR125"/>
      <c r="AJS125"/>
      <c r="AJT125"/>
      <c r="AJU125"/>
      <c r="AJV125"/>
      <c r="AJW125"/>
      <c r="AJX125"/>
      <c r="AJY125"/>
      <c r="AJZ125"/>
      <c r="AKA125"/>
      <c r="AKB125"/>
      <c r="AKC125"/>
      <c r="AKD125"/>
      <c r="AKE125"/>
      <c r="AKF125"/>
      <c r="AKG125"/>
      <c r="AKH125"/>
      <c r="AKI125"/>
      <c r="AKJ125"/>
      <c r="AKK125"/>
      <c r="AKL125"/>
      <c r="AKM125"/>
      <c r="AKN125"/>
      <c r="AKO125"/>
      <c r="AKP125"/>
      <c r="AKQ125"/>
      <c r="AKR125"/>
      <c r="AKS125"/>
      <c r="AKT125"/>
      <c r="AKU125"/>
      <c r="AKV125"/>
      <c r="AKW125"/>
      <c r="AKX125"/>
      <c r="AKY125"/>
      <c r="AKZ125"/>
      <c r="ALA125"/>
      <c r="ALB125"/>
      <c r="ALC125"/>
      <c r="ALD125"/>
      <c r="ALE125"/>
      <c r="ALF125"/>
      <c r="ALG125"/>
      <c r="ALH125"/>
      <c r="ALI125"/>
      <c r="ALJ125"/>
      <c r="ALK125"/>
      <c r="ALL125"/>
      <c r="ALM125"/>
      <c r="ALN125"/>
      <c r="ALO125"/>
      <c r="ALP125"/>
      <c r="ALQ125"/>
      <c r="ALR125"/>
      <c r="ALS125"/>
      <c r="ALT125"/>
      <c r="ALU125"/>
      <c r="ALV125"/>
      <c r="ALW125"/>
      <c r="ALX125"/>
      <c r="ALY125"/>
      <c r="ALZ125"/>
      <c r="AMA125"/>
      <c r="AMB125"/>
      <c r="AMC125"/>
      <c r="AMD125"/>
      <c r="AME125"/>
      <c r="AMF125"/>
      <c r="AMG125"/>
      <c r="AMH125"/>
      <c r="AMI125"/>
      <c r="AMJ125"/>
      <c r="AMK125"/>
      <c r="AML125"/>
      <c r="AMM125"/>
      <c r="AMN125"/>
      <c r="AMO125"/>
      <c r="AMP125"/>
      <c r="AMQ125"/>
      <c r="AMR125"/>
      <c r="AMS125"/>
      <c r="AMT125"/>
      <c r="AMU125"/>
      <c r="AMV125"/>
      <c r="AMW125"/>
      <c r="AMX125"/>
      <c r="AMY125"/>
      <c r="AMZ125"/>
      <c r="ANA125"/>
      <c r="ANB125"/>
      <c r="ANC125"/>
      <c r="AND125"/>
      <c r="ANE125"/>
      <c r="ANF125"/>
      <c r="ANG125"/>
      <c r="ANH125"/>
      <c r="ANI125"/>
      <c r="ANJ125"/>
      <c r="ANK125"/>
      <c r="ANL125"/>
      <c r="ANM125"/>
      <c r="ANN125"/>
      <c r="ANO125"/>
      <c r="ANP125"/>
    </row>
    <row r="126" spans="1:1056" s="28" customFormat="1" ht="36.65" customHeight="1" x14ac:dyDescent="0.5">
      <c r="A126" s="23">
        <v>81</v>
      </c>
      <c r="B126" s="24">
        <v>9.3000000000000007</v>
      </c>
      <c r="C126" s="25"/>
      <c r="D126" s="25" t="s">
        <v>3</v>
      </c>
      <c r="E126" s="25" t="s">
        <v>2</v>
      </c>
      <c r="F126" s="25" t="s">
        <v>103</v>
      </c>
      <c r="H126" s="26" t="s">
        <v>206</v>
      </c>
      <c r="I126" s="52" t="s">
        <v>126</v>
      </c>
      <c r="J126" s="52" t="s">
        <v>127</v>
      </c>
      <c r="K126" s="50" t="s">
        <v>131</v>
      </c>
      <c r="L126" s="52" t="s">
        <v>127</v>
      </c>
      <c r="M126" s="15">
        <v>12</v>
      </c>
      <c r="N126" s="31" t="s">
        <v>182</v>
      </c>
      <c r="O126" s="27" t="s">
        <v>139</v>
      </c>
      <c r="P126" s="25" t="str">
        <f>Q8</f>
        <v>20.02.2027</v>
      </c>
      <c r="Q126" s="37"/>
      <c r="R126" s="37"/>
      <c r="S126" s="44" t="s">
        <v>533</v>
      </c>
      <c r="T126" s="44" t="s">
        <v>521</v>
      </c>
      <c r="U126" s="59" t="str">
        <f t="shared" si="14"/>
        <v>N/A</v>
      </c>
      <c r="V126" s="149" t="s">
        <v>528</v>
      </c>
      <c r="W126" s="150">
        <f t="shared" ref="W126" si="24">M126</f>
        <v>12</v>
      </c>
      <c r="X126" s="150">
        <f>W9-W126</f>
        <v>20</v>
      </c>
      <c r="Y126" s="155">
        <f t="shared" si="23"/>
        <v>32</v>
      </c>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c r="IV126"/>
      <c r="IW126"/>
      <c r="IX126"/>
      <c r="IY126"/>
      <c r="IZ126"/>
      <c r="JA126"/>
      <c r="JB126"/>
      <c r="JC126"/>
      <c r="JD126"/>
      <c r="JE126"/>
      <c r="JF126"/>
      <c r="JG126"/>
      <c r="JH126"/>
      <c r="JI126"/>
      <c r="JJ126"/>
      <c r="JK126"/>
      <c r="JL126"/>
      <c r="JM126"/>
      <c r="JN126"/>
      <c r="JO126"/>
      <c r="JP126"/>
      <c r="JQ126"/>
      <c r="JR126"/>
      <c r="JS126"/>
      <c r="JT126"/>
      <c r="JU126"/>
      <c r="JV126"/>
      <c r="JW126"/>
      <c r="JX126"/>
      <c r="JY126"/>
      <c r="JZ126"/>
      <c r="KA126"/>
      <c r="KB126"/>
      <c r="KC126"/>
      <c r="KD126"/>
      <c r="KE126"/>
      <c r="KF126"/>
      <c r="KG126"/>
      <c r="KH126"/>
      <c r="KI126"/>
      <c r="KJ126"/>
      <c r="KK126"/>
      <c r="KL126"/>
      <c r="KM126"/>
      <c r="KN126"/>
      <c r="KO126"/>
      <c r="KP126"/>
      <c r="KQ126"/>
      <c r="KR126"/>
      <c r="KS126"/>
      <c r="KT126"/>
      <c r="KU126"/>
      <c r="KV126"/>
      <c r="KW126"/>
      <c r="KX126"/>
      <c r="KY126"/>
      <c r="KZ126"/>
      <c r="LA126"/>
      <c r="LB126"/>
      <c r="LC126"/>
      <c r="LD126"/>
      <c r="LE126"/>
      <c r="LF126"/>
      <c r="LG126"/>
      <c r="LH126"/>
      <c r="LI126"/>
      <c r="LJ126"/>
      <c r="LK126"/>
      <c r="LL126"/>
      <c r="LM126"/>
      <c r="LN126"/>
      <c r="LO126"/>
      <c r="LP126"/>
      <c r="LQ126"/>
      <c r="LR126"/>
      <c r="LS126"/>
      <c r="LT126"/>
      <c r="LU126"/>
      <c r="LV126"/>
      <c r="LW126"/>
      <c r="LX126"/>
      <c r="LY126"/>
      <c r="LZ126"/>
      <c r="MA126"/>
      <c r="MB126"/>
      <c r="MC126"/>
      <c r="MD126"/>
      <c r="ME126"/>
      <c r="MF126"/>
      <c r="MG126"/>
      <c r="MH126"/>
      <c r="MI126"/>
      <c r="MJ126"/>
      <c r="MK126"/>
      <c r="ML126"/>
      <c r="MM126"/>
      <c r="MN126"/>
      <c r="MO126"/>
      <c r="MP126"/>
      <c r="MQ126"/>
      <c r="MR126"/>
      <c r="MS126"/>
      <c r="MT126"/>
      <c r="MU126"/>
      <c r="MV126"/>
      <c r="MW126"/>
      <c r="MX126"/>
      <c r="MY126"/>
      <c r="MZ126"/>
      <c r="NA126"/>
      <c r="NB126"/>
      <c r="NC126"/>
      <c r="ND126"/>
      <c r="NE126"/>
      <c r="NF126"/>
      <c r="NG126"/>
      <c r="NH126"/>
      <c r="NI126"/>
      <c r="NJ126"/>
      <c r="NK126"/>
      <c r="NL126"/>
      <c r="NM126"/>
      <c r="NN126"/>
      <c r="NO126"/>
      <c r="NP126"/>
      <c r="NQ126"/>
      <c r="NR126"/>
      <c r="NS126"/>
      <c r="NT126"/>
      <c r="NU126"/>
      <c r="NV126"/>
      <c r="NW126"/>
      <c r="NX126"/>
      <c r="NY126"/>
      <c r="NZ126"/>
      <c r="OA126"/>
      <c r="OB126"/>
      <c r="OC126"/>
      <c r="OD126"/>
      <c r="OE126"/>
      <c r="OF126"/>
      <c r="OG126"/>
      <c r="OH126"/>
      <c r="OI126"/>
      <c r="OJ126"/>
      <c r="OK126"/>
      <c r="OL126"/>
      <c r="OM126"/>
      <c r="ON126"/>
      <c r="OO126"/>
      <c r="OP126"/>
      <c r="OQ126"/>
      <c r="OR126"/>
      <c r="OS126"/>
      <c r="OT126"/>
      <c r="OU126"/>
      <c r="OV126"/>
      <c r="OW126"/>
      <c r="OX126"/>
      <c r="OY126"/>
      <c r="OZ126"/>
      <c r="PA126"/>
      <c r="PB126"/>
      <c r="PC126"/>
      <c r="PD126"/>
      <c r="PE126"/>
      <c r="PF126"/>
      <c r="PG126"/>
      <c r="PH126"/>
      <c r="PI126"/>
      <c r="PJ126"/>
      <c r="PK126"/>
      <c r="PL126"/>
      <c r="PM126"/>
      <c r="PN126"/>
      <c r="PO126"/>
      <c r="PP126"/>
      <c r="PQ126"/>
      <c r="PR126"/>
      <c r="PS126"/>
      <c r="PT126"/>
      <c r="PU126"/>
      <c r="PV126"/>
      <c r="PW126"/>
      <c r="PX126"/>
      <c r="PY126"/>
      <c r="PZ126"/>
      <c r="QA126"/>
      <c r="QB126"/>
      <c r="QC126"/>
      <c r="QD126"/>
      <c r="QE126"/>
      <c r="QF126"/>
      <c r="QG126"/>
      <c r="QH126"/>
      <c r="QI126"/>
      <c r="QJ126"/>
      <c r="QK126"/>
      <c r="QL126"/>
      <c r="QM126"/>
      <c r="QN126"/>
      <c r="QO126"/>
      <c r="QP126"/>
      <c r="QQ126"/>
      <c r="QR126"/>
      <c r="QS126"/>
      <c r="QT126"/>
      <c r="QU126"/>
      <c r="QV126"/>
      <c r="QW126"/>
      <c r="QX126"/>
      <c r="QY126"/>
      <c r="QZ126"/>
      <c r="RA126"/>
      <c r="RB126"/>
      <c r="RC126"/>
      <c r="RD126"/>
      <c r="RE126"/>
      <c r="RF126"/>
      <c r="RG126"/>
      <c r="RH126"/>
      <c r="RI126"/>
      <c r="RJ126"/>
      <c r="RK126"/>
      <c r="RL126"/>
      <c r="RM126"/>
      <c r="RN126"/>
      <c r="RO126"/>
      <c r="RP126"/>
      <c r="RQ126"/>
      <c r="RR126"/>
      <c r="RS126"/>
      <c r="RT126"/>
      <c r="RU126"/>
      <c r="RV126"/>
      <c r="RW126"/>
      <c r="RX126"/>
      <c r="RY126"/>
      <c r="RZ126"/>
      <c r="SA126"/>
      <c r="SB126"/>
      <c r="SC126"/>
      <c r="SD126"/>
      <c r="SE126"/>
      <c r="SF126"/>
      <c r="SG126"/>
      <c r="SH126"/>
      <c r="SI126"/>
      <c r="SJ126"/>
      <c r="SK126"/>
      <c r="SL126"/>
      <c r="SM126"/>
      <c r="SN126"/>
      <c r="SO126"/>
      <c r="SP126"/>
      <c r="SQ126"/>
      <c r="SR126"/>
      <c r="SS126"/>
      <c r="ST126"/>
      <c r="SU126"/>
      <c r="SV126"/>
      <c r="SW126"/>
      <c r="SX126"/>
      <c r="SY126"/>
      <c r="SZ126"/>
      <c r="TA126"/>
      <c r="TB126"/>
      <c r="TC126"/>
      <c r="TD126"/>
      <c r="TE126"/>
      <c r="TF126"/>
      <c r="TG126"/>
      <c r="TH126"/>
      <c r="TI126"/>
      <c r="TJ126"/>
      <c r="TK126"/>
      <c r="TL126"/>
      <c r="TM126"/>
      <c r="TN126"/>
      <c r="TO126"/>
      <c r="TP126"/>
      <c r="TQ126"/>
      <c r="TR126"/>
      <c r="TS126"/>
      <c r="TT126"/>
      <c r="TU126"/>
      <c r="TV126"/>
      <c r="TW126"/>
      <c r="TX126"/>
      <c r="TY126"/>
      <c r="TZ126"/>
      <c r="UA126"/>
      <c r="UB126"/>
      <c r="UC126"/>
      <c r="UD126"/>
      <c r="UE126"/>
      <c r="UF126"/>
      <c r="UG126"/>
      <c r="UH126"/>
      <c r="UI126"/>
      <c r="UJ126"/>
      <c r="UK126"/>
      <c r="UL126"/>
      <c r="UM126"/>
      <c r="UN126"/>
      <c r="UO126"/>
      <c r="UP126"/>
      <c r="UQ126"/>
      <c r="UR126"/>
      <c r="US126"/>
      <c r="UT126"/>
      <c r="UU126"/>
      <c r="UV126"/>
      <c r="UW126"/>
      <c r="UX126"/>
      <c r="UY126"/>
      <c r="UZ126"/>
      <c r="VA126"/>
      <c r="VB126"/>
      <c r="VC126"/>
      <c r="VD126"/>
      <c r="VE126"/>
      <c r="VF126"/>
      <c r="VG126"/>
      <c r="VH126"/>
      <c r="VI126"/>
      <c r="VJ126"/>
      <c r="VK126"/>
      <c r="VL126"/>
      <c r="VM126"/>
      <c r="VN126"/>
      <c r="VO126"/>
      <c r="VP126"/>
      <c r="VQ126"/>
      <c r="VR126"/>
      <c r="VS126"/>
      <c r="VT126"/>
      <c r="VU126"/>
      <c r="VV126"/>
      <c r="VW126"/>
      <c r="VX126"/>
      <c r="VY126"/>
      <c r="VZ126"/>
      <c r="WA126"/>
      <c r="WB126"/>
      <c r="WC126"/>
      <c r="WD126"/>
      <c r="WE126"/>
      <c r="WF126"/>
      <c r="WG126"/>
      <c r="WH126"/>
      <c r="WI126"/>
      <c r="WJ126"/>
      <c r="WK126"/>
      <c r="WL126"/>
      <c r="WM126"/>
      <c r="WN126"/>
      <c r="WO126"/>
      <c r="WP126"/>
      <c r="WQ126"/>
      <c r="WR126"/>
      <c r="WS126"/>
      <c r="WT126"/>
      <c r="WU126"/>
      <c r="WV126"/>
      <c r="WW126"/>
      <c r="WX126"/>
      <c r="WY126"/>
      <c r="WZ126"/>
      <c r="XA126"/>
      <c r="XB126"/>
      <c r="XC126"/>
      <c r="XD126"/>
      <c r="XE126"/>
      <c r="XF126"/>
      <c r="XG126"/>
      <c r="XH126"/>
      <c r="XI126"/>
      <c r="XJ126"/>
      <c r="XK126"/>
      <c r="XL126"/>
      <c r="XM126"/>
      <c r="XN126"/>
      <c r="XO126"/>
      <c r="XP126"/>
      <c r="XQ126"/>
      <c r="XR126"/>
      <c r="XS126"/>
      <c r="XT126"/>
      <c r="XU126"/>
      <c r="XV126"/>
      <c r="XW126"/>
      <c r="XX126"/>
      <c r="XY126"/>
      <c r="XZ126"/>
      <c r="YA126"/>
      <c r="YB126"/>
      <c r="YC126"/>
      <c r="YD126"/>
      <c r="YE126"/>
      <c r="YF126"/>
      <c r="YG126"/>
      <c r="YH126"/>
      <c r="YI126"/>
      <c r="YJ126"/>
      <c r="YK126"/>
      <c r="YL126"/>
      <c r="YM126"/>
      <c r="YN126"/>
      <c r="YO126"/>
      <c r="YP126"/>
      <c r="YQ126"/>
      <c r="YR126"/>
      <c r="YS126"/>
      <c r="YT126"/>
      <c r="YU126"/>
      <c r="YV126"/>
      <c r="YW126"/>
      <c r="YX126"/>
      <c r="YY126"/>
      <c r="YZ126"/>
      <c r="ZA126"/>
      <c r="ZB126"/>
      <c r="ZC126"/>
      <c r="ZD126"/>
      <c r="ZE126"/>
      <c r="ZF126"/>
      <c r="ZG126"/>
      <c r="ZH126"/>
      <c r="ZI126"/>
      <c r="ZJ126"/>
      <c r="ZK126"/>
      <c r="ZL126"/>
      <c r="ZM126"/>
      <c r="ZN126"/>
      <c r="ZO126"/>
      <c r="ZP126"/>
      <c r="ZQ126"/>
      <c r="ZR126"/>
      <c r="ZS126"/>
      <c r="ZT126"/>
      <c r="ZU126"/>
      <c r="ZV126"/>
      <c r="ZW126"/>
      <c r="ZX126"/>
      <c r="ZY126"/>
      <c r="ZZ126"/>
      <c r="AAA126"/>
      <c r="AAB126"/>
      <c r="AAC126"/>
      <c r="AAD126"/>
      <c r="AAE126"/>
      <c r="AAF126"/>
      <c r="AAG126"/>
      <c r="AAH126"/>
      <c r="AAI126"/>
      <c r="AAJ126"/>
      <c r="AAK126"/>
      <c r="AAL126"/>
      <c r="AAM126"/>
      <c r="AAN126"/>
      <c r="AAO126"/>
      <c r="AAP126"/>
      <c r="AAQ126"/>
      <c r="AAR126"/>
      <c r="AAS126"/>
      <c r="AAT126"/>
      <c r="AAU126"/>
      <c r="AAV126"/>
      <c r="AAW126"/>
      <c r="AAX126"/>
      <c r="AAY126"/>
      <c r="AAZ126"/>
      <c r="ABA126"/>
      <c r="ABB126"/>
      <c r="ABC126"/>
      <c r="ABD126"/>
      <c r="ABE126"/>
      <c r="ABF126"/>
      <c r="ABG126"/>
      <c r="ABH126"/>
      <c r="ABI126"/>
      <c r="ABJ126"/>
      <c r="ABK126"/>
      <c r="ABL126"/>
      <c r="ABM126"/>
      <c r="ABN126"/>
      <c r="ABO126"/>
      <c r="ABP126"/>
      <c r="ABQ126"/>
      <c r="ABR126"/>
      <c r="ABS126"/>
      <c r="ABT126"/>
      <c r="ABU126"/>
      <c r="ABV126"/>
      <c r="ABW126"/>
      <c r="ABX126"/>
      <c r="ABY126"/>
      <c r="ABZ126"/>
      <c r="ACA126"/>
      <c r="ACB126"/>
      <c r="ACC126"/>
      <c r="ACD126"/>
      <c r="ACE126"/>
      <c r="ACF126"/>
      <c r="ACG126"/>
      <c r="ACH126"/>
      <c r="ACI126"/>
      <c r="ACJ126"/>
      <c r="ACK126"/>
      <c r="ACL126"/>
      <c r="ACM126"/>
      <c r="ACN126"/>
      <c r="ACO126"/>
      <c r="ACP126"/>
      <c r="ACQ126"/>
      <c r="ACR126"/>
      <c r="ACS126"/>
      <c r="ACT126"/>
      <c r="ACU126"/>
      <c r="ACV126"/>
      <c r="ACW126"/>
      <c r="ACX126"/>
      <c r="ACY126"/>
      <c r="ACZ126"/>
      <c r="ADA126"/>
      <c r="ADB126"/>
      <c r="ADC126"/>
      <c r="ADD126"/>
      <c r="ADE126"/>
      <c r="ADF126"/>
      <c r="ADG126"/>
      <c r="ADH126"/>
      <c r="ADI126"/>
      <c r="ADJ126"/>
      <c r="ADK126"/>
      <c r="ADL126"/>
      <c r="ADM126"/>
      <c r="ADN126"/>
      <c r="ADO126"/>
      <c r="ADP126"/>
      <c r="ADQ126"/>
      <c r="ADR126"/>
      <c r="ADS126"/>
      <c r="ADT126"/>
      <c r="ADU126"/>
      <c r="ADV126"/>
      <c r="ADW126"/>
      <c r="ADX126"/>
      <c r="ADY126"/>
      <c r="ADZ126"/>
      <c r="AEA126"/>
      <c r="AEB126"/>
      <c r="AEC126"/>
      <c r="AED126"/>
      <c r="AEE126"/>
      <c r="AEF126"/>
      <c r="AEG126"/>
      <c r="AEH126"/>
      <c r="AEI126"/>
      <c r="AEJ126"/>
      <c r="AEK126"/>
      <c r="AEL126"/>
      <c r="AEM126"/>
      <c r="AEN126"/>
      <c r="AEO126"/>
      <c r="AEP126"/>
      <c r="AEQ126"/>
      <c r="AER126"/>
      <c r="AES126"/>
      <c r="AET126"/>
      <c r="AEU126"/>
      <c r="AEV126"/>
      <c r="AEW126"/>
      <c r="AEX126"/>
      <c r="AEY126"/>
      <c r="AEZ126"/>
      <c r="AFA126"/>
      <c r="AFB126"/>
      <c r="AFC126"/>
      <c r="AFD126"/>
      <c r="AFE126"/>
      <c r="AFF126"/>
      <c r="AFG126"/>
      <c r="AFH126"/>
      <c r="AFI126"/>
      <c r="AFJ126"/>
      <c r="AFK126"/>
      <c r="AFL126"/>
      <c r="AFM126"/>
      <c r="AFN126"/>
      <c r="AFO126"/>
      <c r="AFP126"/>
      <c r="AFQ126"/>
      <c r="AFR126"/>
      <c r="AFS126"/>
      <c r="AFT126"/>
      <c r="AFU126"/>
      <c r="AFV126"/>
      <c r="AFW126"/>
      <c r="AFX126"/>
      <c r="AFY126"/>
      <c r="AFZ126"/>
      <c r="AGA126"/>
      <c r="AGB126"/>
      <c r="AGC126"/>
      <c r="AGD126"/>
      <c r="AGE126"/>
      <c r="AGF126"/>
      <c r="AGG126"/>
      <c r="AGH126"/>
      <c r="AGI126"/>
      <c r="AGJ126"/>
      <c r="AGK126"/>
      <c r="AGL126"/>
      <c r="AGM126"/>
      <c r="AGN126"/>
      <c r="AGO126"/>
      <c r="AGP126"/>
      <c r="AGQ126"/>
      <c r="AGR126"/>
      <c r="AGS126"/>
      <c r="AGT126"/>
      <c r="AGU126"/>
      <c r="AGV126"/>
      <c r="AGW126"/>
      <c r="AGX126"/>
      <c r="AGY126"/>
      <c r="AGZ126"/>
      <c r="AHA126"/>
      <c r="AHB126"/>
      <c r="AHC126"/>
      <c r="AHD126"/>
      <c r="AHE126"/>
      <c r="AHF126"/>
      <c r="AHG126"/>
      <c r="AHH126"/>
      <c r="AHI126"/>
      <c r="AHJ126"/>
      <c r="AHK126"/>
      <c r="AHL126"/>
      <c r="AHM126"/>
      <c r="AHN126"/>
      <c r="AHO126"/>
      <c r="AHP126"/>
      <c r="AHQ126"/>
      <c r="AHR126"/>
      <c r="AHS126"/>
      <c r="AHT126"/>
      <c r="AHU126"/>
      <c r="AHV126"/>
      <c r="AHW126"/>
      <c r="AHX126"/>
      <c r="AHY126"/>
      <c r="AHZ126"/>
      <c r="AIA126"/>
      <c r="AIB126"/>
      <c r="AIC126"/>
      <c r="AID126"/>
      <c r="AIE126"/>
      <c r="AIF126"/>
      <c r="AIG126"/>
      <c r="AIH126"/>
      <c r="AII126"/>
      <c r="AIJ126"/>
      <c r="AIK126"/>
      <c r="AIL126"/>
      <c r="AIM126"/>
      <c r="AIN126"/>
      <c r="AIO126"/>
      <c r="AIP126"/>
      <c r="AIQ126"/>
      <c r="AIR126"/>
      <c r="AIS126"/>
      <c r="AIT126"/>
      <c r="AIU126"/>
      <c r="AIV126"/>
      <c r="AIW126"/>
      <c r="AIX126"/>
      <c r="AIY126"/>
      <c r="AIZ126"/>
      <c r="AJA126"/>
      <c r="AJB126"/>
      <c r="AJC126"/>
      <c r="AJD126"/>
      <c r="AJE126"/>
      <c r="AJF126"/>
      <c r="AJG126"/>
      <c r="AJH126"/>
      <c r="AJI126"/>
      <c r="AJJ126"/>
      <c r="AJK126"/>
      <c r="AJL126"/>
      <c r="AJM126"/>
      <c r="AJN126"/>
      <c r="AJO126"/>
      <c r="AJP126"/>
      <c r="AJQ126"/>
      <c r="AJR126"/>
      <c r="AJS126"/>
      <c r="AJT126"/>
      <c r="AJU126"/>
      <c r="AJV126"/>
      <c r="AJW126"/>
      <c r="AJX126"/>
      <c r="AJY126"/>
      <c r="AJZ126"/>
      <c r="AKA126"/>
      <c r="AKB126"/>
      <c r="AKC126"/>
      <c r="AKD126"/>
      <c r="AKE126"/>
      <c r="AKF126"/>
      <c r="AKG126"/>
      <c r="AKH126"/>
      <c r="AKI126"/>
      <c r="AKJ126"/>
      <c r="AKK126"/>
      <c r="AKL126"/>
      <c r="AKM126"/>
      <c r="AKN126"/>
      <c r="AKO126"/>
      <c r="AKP126"/>
      <c r="AKQ126"/>
      <c r="AKR126"/>
      <c r="AKS126"/>
      <c r="AKT126"/>
      <c r="AKU126"/>
      <c r="AKV126"/>
      <c r="AKW126"/>
      <c r="AKX126"/>
      <c r="AKY126"/>
      <c r="AKZ126"/>
      <c r="ALA126"/>
      <c r="ALB126"/>
      <c r="ALC126"/>
      <c r="ALD126"/>
      <c r="ALE126"/>
      <c r="ALF126"/>
      <c r="ALG126"/>
      <c r="ALH126"/>
      <c r="ALI126"/>
      <c r="ALJ126"/>
      <c r="ALK126"/>
      <c r="ALL126"/>
      <c r="ALM126"/>
      <c r="ALN126"/>
      <c r="ALO126"/>
      <c r="ALP126"/>
      <c r="ALQ126"/>
      <c r="ALR126"/>
      <c r="ALS126"/>
      <c r="ALT126"/>
      <c r="ALU126"/>
      <c r="ALV126"/>
      <c r="ALW126"/>
      <c r="ALX126"/>
      <c r="ALY126"/>
      <c r="ALZ126"/>
      <c r="AMA126"/>
      <c r="AMB126"/>
      <c r="AMC126"/>
      <c r="AMD126"/>
      <c r="AME126"/>
      <c r="AMF126"/>
      <c r="AMG126"/>
      <c r="AMH126"/>
      <c r="AMI126"/>
      <c r="AMJ126"/>
      <c r="AMK126"/>
      <c r="AML126"/>
      <c r="AMM126"/>
      <c r="AMN126"/>
      <c r="AMO126"/>
      <c r="AMP126"/>
      <c r="AMQ126"/>
      <c r="AMR126"/>
      <c r="AMS126"/>
      <c r="AMT126"/>
      <c r="AMU126"/>
      <c r="AMV126"/>
      <c r="AMW126"/>
      <c r="AMX126"/>
      <c r="AMY126"/>
      <c r="AMZ126"/>
      <c r="ANA126"/>
      <c r="ANB126"/>
      <c r="ANC126"/>
      <c r="AND126"/>
      <c r="ANE126"/>
      <c r="ANF126"/>
      <c r="ANG126"/>
      <c r="ANH126"/>
      <c r="ANI126"/>
      <c r="ANJ126"/>
      <c r="ANK126"/>
      <c r="ANL126"/>
      <c r="ANM126"/>
      <c r="ANN126"/>
      <c r="ANO126"/>
      <c r="ANP126"/>
    </row>
    <row r="127" spans="1:1056" s="7" customFormat="1" ht="46.75" customHeight="1" x14ac:dyDescent="0.5">
      <c r="A127" s="23">
        <v>82</v>
      </c>
      <c r="B127" s="84">
        <v>9.4</v>
      </c>
      <c r="C127" s="25"/>
      <c r="D127" s="25" t="s">
        <v>3</v>
      </c>
      <c r="E127" s="25" t="s">
        <v>2</v>
      </c>
      <c r="F127" s="25" t="s">
        <v>103</v>
      </c>
      <c r="G127" s="28"/>
      <c r="H127" s="37" t="s">
        <v>272</v>
      </c>
      <c r="I127" s="52" t="s">
        <v>126</v>
      </c>
      <c r="J127" s="52" t="s">
        <v>127</v>
      </c>
      <c r="K127" s="50" t="s">
        <v>131</v>
      </c>
      <c r="L127" s="52" t="s">
        <v>127</v>
      </c>
      <c r="M127" s="15">
        <v>12</v>
      </c>
      <c r="N127" s="31" t="s">
        <v>182</v>
      </c>
      <c r="O127" s="27" t="s">
        <v>273</v>
      </c>
      <c r="P127" s="25" t="str">
        <f>Q7</f>
        <v>12.03.2027</v>
      </c>
      <c r="Q127" s="37"/>
      <c r="R127" s="37"/>
      <c r="S127" s="44" t="s">
        <v>533</v>
      </c>
      <c r="T127" s="44" t="s">
        <v>521</v>
      </c>
      <c r="U127" s="59" t="str">
        <f t="shared" si="14"/>
        <v>N/A</v>
      </c>
      <c r="V127" s="149" t="s">
        <v>528</v>
      </c>
      <c r="W127" s="150">
        <f t="shared" ref="W127" si="25">M127</f>
        <v>12</v>
      </c>
      <c r="X127" s="150">
        <f>W9-W127</f>
        <v>20</v>
      </c>
      <c r="Y127" s="155">
        <f t="shared" si="23"/>
        <v>32</v>
      </c>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c r="IV127"/>
      <c r="IW127"/>
      <c r="IX127"/>
      <c r="IY127"/>
      <c r="IZ127"/>
      <c r="JA127"/>
      <c r="JB127"/>
      <c r="JC127"/>
      <c r="JD127"/>
      <c r="JE127"/>
      <c r="JF127"/>
      <c r="JG127"/>
      <c r="JH127"/>
      <c r="JI127"/>
      <c r="JJ127"/>
      <c r="JK127"/>
      <c r="JL127"/>
      <c r="JM127"/>
      <c r="JN127"/>
      <c r="JO127"/>
      <c r="JP127"/>
      <c r="JQ127"/>
      <c r="JR127"/>
      <c r="JS127"/>
      <c r="JT127"/>
      <c r="JU127"/>
      <c r="JV127"/>
      <c r="JW127"/>
      <c r="JX127"/>
      <c r="JY127"/>
      <c r="JZ127"/>
      <c r="KA127"/>
      <c r="KB127"/>
      <c r="KC127"/>
      <c r="KD127"/>
      <c r="KE127"/>
      <c r="KF127"/>
      <c r="KG127"/>
      <c r="KH127"/>
      <c r="KI127"/>
      <c r="KJ127"/>
      <c r="KK127"/>
      <c r="KL127"/>
      <c r="KM127"/>
      <c r="KN127"/>
      <c r="KO127"/>
      <c r="KP127"/>
      <c r="KQ127"/>
      <c r="KR127"/>
      <c r="KS127"/>
      <c r="KT127"/>
      <c r="KU127"/>
      <c r="KV127"/>
      <c r="KW127"/>
      <c r="KX127"/>
      <c r="KY127"/>
      <c r="KZ127"/>
      <c r="LA127"/>
      <c r="LB127"/>
      <c r="LC127"/>
      <c r="LD127"/>
      <c r="LE127"/>
      <c r="LF127"/>
      <c r="LG127"/>
      <c r="LH127"/>
      <c r="LI127"/>
      <c r="LJ127"/>
      <c r="LK127"/>
      <c r="LL127"/>
      <c r="LM127"/>
      <c r="LN127"/>
      <c r="LO127"/>
      <c r="LP127"/>
      <c r="LQ127"/>
      <c r="LR127"/>
      <c r="LS127"/>
      <c r="LT127"/>
      <c r="LU127"/>
      <c r="LV127"/>
      <c r="LW127"/>
      <c r="LX127"/>
      <c r="LY127"/>
      <c r="LZ127"/>
      <c r="MA127"/>
      <c r="MB127"/>
      <c r="MC127"/>
      <c r="MD127"/>
      <c r="ME127"/>
      <c r="MF127"/>
      <c r="MG127"/>
      <c r="MH127"/>
      <c r="MI127"/>
      <c r="MJ127"/>
      <c r="MK127"/>
      <c r="ML127"/>
      <c r="MM127"/>
      <c r="MN127"/>
      <c r="MO127"/>
      <c r="MP127"/>
      <c r="MQ127"/>
      <c r="MR127"/>
      <c r="MS127"/>
      <c r="MT127"/>
      <c r="MU127"/>
      <c r="MV127"/>
      <c r="MW127"/>
      <c r="MX127"/>
      <c r="MY127"/>
      <c r="MZ127"/>
      <c r="NA127"/>
      <c r="NB127"/>
      <c r="NC127"/>
      <c r="ND127"/>
      <c r="NE127"/>
      <c r="NF127"/>
      <c r="NG127"/>
      <c r="NH127"/>
      <c r="NI127"/>
      <c r="NJ127"/>
      <c r="NK127"/>
      <c r="NL127"/>
      <c r="NM127"/>
      <c r="NN127"/>
      <c r="NO127"/>
      <c r="NP127"/>
      <c r="NQ127"/>
      <c r="NR127"/>
      <c r="NS127"/>
      <c r="NT127"/>
      <c r="NU127"/>
      <c r="NV127"/>
      <c r="NW127"/>
      <c r="NX127"/>
      <c r="NY127"/>
      <c r="NZ127"/>
      <c r="OA127"/>
      <c r="OB127"/>
      <c r="OC127"/>
      <c r="OD127"/>
      <c r="OE127"/>
      <c r="OF127"/>
      <c r="OG127"/>
      <c r="OH127"/>
      <c r="OI127"/>
      <c r="OJ127"/>
      <c r="OK127"/>
      <c r="OL127"/>
      <c r="OM127"/>
      <c r="ON127"/>
      <c r="OO127"/>
      <c r="OP127"/>
      <c r="OQ127"/>
      <c r="OR127"/>
      <c r="OS127"/>
      <c r="OT127"/>
      <c r="OU127"/>
      <c r="OV127"/>
      <c r="OW127"/>
      <c r="OX127"/>
      <c r="OY127"/>
      <c r="OZ127"/>
      <c r="PA127"/>
      <c r="PB127"/>
      <c r="PC127"/>
      <c r="PD127"/>
      <c r="PE127"/>
      <c r="PF127"/>
      <c r="PG127"/>
      <c r="PH127"/>
      <c r="PI127"/>
      <c r="PJ127"/>
      <c r="PK127"/>
      <c r="PL127"/>
      <c r="PM127"/>
      <c r="PN127"/>
      <c r="PO127"/>
      <c r="PP127"/>
      <c r="PQ127"/>
      <c r="PR127"/>
      <c r="PS127"/>
      <c r="PT127"/>
      <c r="PU127"/>
      <c r="PV127"/>
      <c r="PW127"/>
      <c r="PX127"/>
      <c r="PY127"/>
      <c r="PZ127"/>
      <c r="QA127"/>
      <c r="QB127"/>
      <c r="QC127"/>
      <c r="QD127"/>
      <c r="QE127"/>
      <c r="QF127"/>
      <c r="QG127"/>
      <c r="QH127"/>
      <c r="QI127"/>
      <c r="QJ127"/>
      <c r="QK127"/>
      <c r="QL127"/>
      <c r="QM127"/>
      <c r="QN127"/>
      <c r="QO127"/>
      <c r="QP127"/>
      <c r="QQ127"/>
      <c r="QR127"/>
      <c r="QS127"/>
      <c r="QT127"/>
      <c r="QU127"/>
      <c r="QV127"/>
      <c r="QW127"/>
      <c r="QX127"/>
      <c r="QY127"/>
      <c r="QZ127"/>
      <c r="RA127"/>
      <c r="RB127"/>
      <c r="RC127"/>
      <c r="RD127"/>
      <c r="RE127"/>
      <c r="RF127"/>
      <c r="RG127"/>
      <c r="RH127"/>
      <c r="RI127"/>
      <c r="RJ127"/>
      <c r="RK127"/>
      <c r="RL127"/>
      <c r="RM127"/>
      <c r="RN127"/>
      <c r="RO127"/>
      <c r="RP127"/>
      <c r="RQ127"/>
      <c r="RR127"/>
      <c r="RS127"/>
      <c r="RT127"/>
      <c r="RU127"/>
      <c r="RV127"/>
      <c r="RW127"/>
      <c r="RX127"/>
      <c r="RY127"/>
      <c r="RZ127"/>
      <c r="SA127"/>
      <c r="SB127"/>
      <c r="SC127"/>
      <c r="SD127"/>
      <c r="SE127"/>
      <c r="SF127"/>
      <c r="SG127"/>
      <c r="SH127"/>
      <c r="SI127"/>
      <c r="SJ127"/>
      <c r="SK127"/>
      <c r="SL127"/>
      <c r="SM127"/>
      <c r="SN127"/>
      <c r="SO127"/>
      <c r="SP127"/>
      <c r="SQ127"/>
      <c r="SR127"/>
      <c r="SS127"/>
      <c r="ST127"/>
      <c r="SU127"/>
      <c r="SV127"/>
      <c r="SW127"/>
      <c r="SX127"/>
      <c r="SY127"/>
      <c r="SZ127"/>
      <c r="TA127"/>
      <c r="TB127"/>
      <c r="TC127"/>
      <c r="TD127"/>
      <c r="TE127"/>
      <c r="TF127"/>
      <c r="TG127"/>
      <c r="TH127"/>
      <c r="TI127"/>
      <c r="TJ127"/>
      <c r="TK127"/>
      <c r="TL127"/>
      <c r="TM127"/>
      <c r="TN127"/>
      <c r="TO127"/>
      <c r="TP127"/>
      <c r="TQ127"/>
      <c r="TR127"/>
      <c r="TS127"/>
      <c r="TT127"/>
      <c r="TU127"/>
      <c r="TV127"/>
      <c r="TW127"/>
      <c r="TX127"/>
      <c r="TY127"/>
      <c r="TZ127"/>
      <c r="UA127"/>
      <c r="UB127"/>
      <c r="UC127"/>
      <c r="UD127"/>
      <c r="UE127"/>
      <c r="UF127"/>
      <c r="UG127"/>
      <c r="UH127"/>
      <c r="UI127"/>
      <c r="UJ127"/>
      <c r="UK127"/>
      <c r="UL127"/>
      <c r="UM127"/>
      <c r="UN127"/>
      <c r="UO127"/>
      <c r="UP127"/>
      <c r="UQ127"/>
      <c r="UR127"/>
      <c r="US127"/>
      <c r="UT127"/>
      <c r="UU127"/>
      <c r="UV127"/>
      <c r="UW127"/>
      <c r="UX127"/>
      <c r="UY127"/>
      <c r="UZ127"/>
      <c r="VA127"/>
      <c r="VB127"/>
      <c r="VC127"/>
      <c r="VD127"/>
      <c r="VE127"/>
      <c r="VF127"/>
      <c r="VG127"/>
      <c r="VH127"/>
      <c r="VI127"/>
      <c r="VJ127"/>
      <c r="VK127"/>
      <c r="VL127"/>
      <c r="VM127"/>
      <c r="VN127"/>
      <c r="VO127"/>
      <c r="VP127"/>
      <c r="VQ127"/>
      <c r="VR127"/>
      <c r="VS127"/>
      <c r="VT127"/>
      <c r="VU127"/>
      <c r="VV127"/>
      <c r="VW127"/>
      <c r="VX127"/>
      <c r="VY127"/>
      <c r="VZ127"/>
      <c r="WA127"/>
      <c r="WB127"/>
      <c r="WC127"/>
      <c r="WD127"/>
      <c r="WE127"/>
      <c r="WF127"/>
      <c r="WG127"/>
      <c r="WH127"/>
      <c r="WI127"/>
      <c r="WJ127"/>
      <c r="WK127"/>
      <c r="WL127"/>
      <c r="WM127"/>
      <c r="WN127"/>
      <c r="WO127"/>
      <c r="WP127"/>
      <c r="WQ127"/>
      <c r="WR127"/>
      <c r="WS127"/>
      <c r="WT127"/>
      <c r="WU127"/>
      <c r="WV127"/>
      <c r="WW127"/>
      <c r="WX127"/>
      <c r="WY127"/>
      <c r="WZ127"/>
      <c r="XA127"/>
      <c r="XB127"/>
      <c r="XC127"/>
      <c r="XD127"/>
      <c r="XE127"/>
      <c r="XF127"/>
      <c r="XG127"/>
      <c r="XH127"/>
      <c r="XI127"/>
      <c r="XJ127"/>
      <c r="XK127"/>
      <c r="XL127"/>
      <c r="XM127"/>
      <c r="XN127"/>
      <c r="XO127"/>
      <c r="XP127"/>
      <c r="XQ127"/>
      <c r="XR127"/>
      <c r="XS127"/>
      <c r="XT127"/>
      <c r="XU127"/>
      <c r="XV127"/>
      <c r="XW127"/>
      <c r="XX127"/>
      <c r="XY127"/>
      <c r="XZ127"/>
      <c r="YA127"/>
      <c r="YB127"/>
      <c r="YC127"/>
      <c r="YD127"/>
      <c r="YE127"/>
      <c r="YF127"/>
      <c r="YG127"/>
      <c r="YH127"/>
      <c r="YI127"/>
      <c r="YJ127"/>
      <c r="YK127"/>
      <c r="YL127"/>
      <c r="YM127"/>
      <c r="YN127"/>
      <c r="YO127"/>
      <c r="YP127"/>
      <c r="YQ127"/>
      <c r="YR127"/>
      <c r="YS127"/>
      <c r="YT127"/>
      <c r="YU127"/>
      <c r="YV127"/>
      <c r="YW127"/>
      <c r="YX127"/>
      <c r="YY127"/>
      <c r="YZ127"/>
      <c r="ZA127"/>
      <c r="ZB127"/>
      <c r="ZC127"/>
      <c r="ZD127"/>
      <c r="ZE127"/>
      <c r="ZF127"/>
      <c r="ZG127"/>
      <c r="ZH127"/>
      <c r="ZI127"/>
      <c r="ZJ127"/>
      <c r="ZK127"/>
      <c r="ZL127"/>
      <c r="ZM127"/>
      <c r="ZN127"/>
      <c r="ZO127"/>
      <c r="ZP127"/>
      <c r="ZQ127"/>
      <c r="ZR127"/>
      <c r="ZS127"/>
      <c r="ZT127"/>
      <c r="ZU127"/>
      <c r="ZV127"/>
      <c r="ZW127"/>
      <c r="ZX127"/>
      <c r="ZY127"/>
      <c r="ZZ127"/>
      <c r="AAA127"/>
      <c r="AAB127"/>
      <c r="AAC127"/>
      <c r="AAD127"/>
      <c r="AAE127"/>
      <c r="AAF127"/>
      <c r="AAG127"/>
      <c r="AAH127"/>
      <c r="AAI127"/>
      <c r="AAJ127"/>
      <c r="AAK127"/>
      <c r="AAL127"/>
      <c r="AAM127"/>
      <c r="AAN127"/>
      <c r="AAO127"/>
      <c r="AAP127"/>
      <c r="AAQ127"/>
      <c r="AAR127"/>
      <c r="AAS127"/>
      <c r="AAT127"/>
      <c r="AAU127"/>
      <c r="AAV127"/>
      <c r="AAW127"/>
      <c r="AAX127"/>
      <c r="AAY127"/>
      <c r="AAZ127"/>
      <c r="ABA127"/>
      <c r="ABB127"/>
      <c r="ABC127"/>
      <c r="ABD127"/>
      <c r="ABE127"/>
      <c r="ABF127"/>
      <c r="ABG127"/>
      <c r="ABH127"/>
      <c r="ABI127"/>
      <c r="ABJ127"/>
      <c r="ABK127"/>
      <c r="ABL127"/>
      <c r="ABM127"/>
      <c r="ABN127"/>
      <c r="ABO127"/>
      <c r="ABP127"/>
      <c r="ABQ127"/>
      <c r="ABR127"/>
      <c r="ABS127"/>
      <c r="ABT127"/>
      <c r="ABU127"/>
      <c r="ABV127"/>
      <c r="ABW127"/>
      <c r="ABX127"/>
      <c r="ABY127"/>
      <c r="ABZ127"/>
      <c r="ACA127"/>
      <c r="ACB127"/>
      <c r="ACC127"/>
      <c r="ACD127"/>
      <c r="ACE127"/>
      <c r="ACF127"/>
      <c r="ACG127"/>
      <c r="ACH127"/>
      <c r="ACI127"/>
      <c r="ACJ127"/>
      <c r="ACK127"/>
      <c r="ACL127"/>
      <c r="ACM127"/>
      <c r="ACN127"/>
      <c r="ACO127"/>
      <c r="ACP127"/>
      <c r="ACQ127"/>
      <c r="ACR127"/>
      <c r="ACS127"/>
      <c r="ACT127"/>
      <c r="ACU127"/>
      <c r="ACV127"/>
      <c r="ACW127"/>
      <c r="ACX127"/>
      <c r="ACY127"/>
      <c r="ACZ127"/>
      <c r="ADA127"/>
      <c r="ADB127"/>
      <c r="ADC127"/>
      <c r="ADD127"/>
      <c r="ADE127"/>
      <c r="ADF127"/>
      <c r="ADG127"/>
      <c r="ADH127"/>
      <c r="ADI127"/>
      <c r="ADJ127"/>
      <c r="ADK127"/>
      <c r="ADL127"/>
      <c r="ADM127"/>
      <c r="ADN127"/>
      <c r="ADO127"/>
      <c r="ADP127"/>
      <c r="ADQ127"/>
      <c r="ADR127"/>
      <c r="ADS127"/>
      <c r="ADT127"/>
      <c r="ADU127"/>
      <c r="ADV127"/>
      <c r="ADW127"/>
      <c r="ADX127"/>
      <c r="ADY127"/>
      <c r="ADZ127"/>
      <c r="AEA127"/>
      <c r="AEB127"/>
      <c r="AEC127"/>
      <c r="AED127"/>
      <c r="AEE127"/>
      <c r="AEF127"/>
      <c r="AEG127"/>
      <c r="AEH127"/>
      <c r="AEI127"/>
      <c r="AEJ127"/>
      <c r="AEK127"/>
      <c r="AEL127"/>
      <c r="AEM127"/>
      <c r="AEN127"/>
      <c r="AEO127"/>
      <c r="AEP127"/>
      <c r="AEQ127"/>
      <c r="AER127"/>
      <c r="AES127"/>
      <c r="AET127"/>
      <c r="AEU127"/>
      <c r="AEV127"/>
      <c r="AEW127"/>
      <c r="AEX127"/>
      <c r="AEY127"/>
      <c r="AEZ127"/>
      <c r="AFA127"/>
      <c r="AFB127"/>
      <c r="AFC127"/>
      <c r="AFD127"/>
      <c r="AFE127"/>
      <c r="AFF127"/>
      <c r="AFG127"/>
      <c r="AFH127"/>
      <c r="AFI127"/>
      <c r="AFJ127"/>
      <c r="AFK127"/>
      <c r="AFL127"/>
      <c r="AFM127"/>
      <c r="AFN127"/>
      <c r="AFO127"/>
      <c r="AFP127"/>
      <c r="AFQ127"/>
      <c r="AFR127"/>
      <c r="AFS127"/>
      <c r="AFT127"/>
      <c r="AFU127"/>
      <c r="AFV127"/>
      <c r="AFW127"/>
      <c r="AFX127"/>
      <c r="AFY127"/>
      <c r="AFZ127"/>
      <c r="AGA127"/>
      <c r="AGB127"/>
      <c r="AGC127"/>
      <c r="AGD127"/>
      <c r="AGE127"/>
      <c r="AGF127"/>
      <c r="AGG127"/>
      <c r="AGH127"/>
      <c r="AGI127"/>
      <c r="AGJ127"/>
      <c r="AGK127"/>
      <c r="AGL127"/>
      <c r="AGM127"/>
      <c r="AGN127"/>
      <c r="AGO127"/>
      <c r="AGP127"/>
      <c r="AGQ127"/>
      <c r="AGR127"/>
      <c r="AGS127"/>
      <c r="AGT127"/>
      <c r="AGU127"/>
      <c r="AGV127"/>
      <c r="AGW127"/>
      <c r="AGX127"/>
      <c r="AGY127"/>
      <c r="AGZ127"/>
      <c r="AHA127"/>
      <c r="AHB127"/>
      <c r="AHC127"/>
      <c r="AHD127"/>
      <c r="AHE127"/>
      <c r="AHF127"/>
      <c r="AHG127"/>
      <c r="AHH127"/>
      <c r="AHI127"/>
      <c r="AHJ127"/>
      <c r="AHK127"/>
      <c r="AHL127"/>
      <c r="AHM127"/>
      <c r="AHN127"/>
      <c r="AHO127"/>
      <c r="AHP127"/>
      <c r="AHQ127"/>
      <c r="AHR127"/>
      <c r="AHS127"/>
      <c r="AHT127"/>
      <c r="AHU127"/>
      <c r="AHV127"/>
      <c r="AHW127"/>
      <c r="AHX127"/>
      <c r="AHY127"/>
      <c r="AHZ127"/>
      <c r="AIA127"/>
      <c r="AIB127"/>
      <c r="AIC127"/>
      <c r="AID127"/>
      <c r="AIE127"/>
      <c r="AIF127"/>
      <c r="AIG127"/>
      <c r="AIH127"/>
      <c r="AII127"/>
      <c r="AIJ127"/>
      <c r="AIK127"/>
      <c r="AIL127"/>
      <c r="AIM127"/>
      <c r="AIN127"/>
      <c r="AIO127"/>
      <c r="AIP127"/>
      <c r="AIQ127"/>
      <c r="AIR127"/>
      <c r="AIS127"/>
      <c r="AIT127"/>
      <c r="AIU127"/>
      <c r="AIV127"/>
      <c r="AIW127"/>
      <c r="AIX127"/>
      <c r="AIY127"/>
      <c r="AIZ127"/>
      <c r="AJA127"/>
      <c r="AJB127"/>
      <c r="AJC127"/>
      <c r="AJD127"/>
      <c r="AJE127"/>
      <c r="AJF127"/>
      <c r="AJG127"/>
      <c r="AJH127"/>
      <c r="AJI127"/>
      <c r="AJJ127"/>
      <c r="AJK127"/>
      <c r="AJL127"/>
      <c r="AJM127"/>
      <c r="AJN127"/>
      <c r="AJO127"/>
      <c r="AJP127"/>
      <c r="AJQ127"/>
      <c r="AJR127"/>
      <c r="AJS127"/>
      <c r="AJT127"/>
      <c r="AJU127"/>
      <c r="AJV127"/>
      <c r="AJW127"/>
      <c r="AJX127"/>
      <c r="AJY127"/>
      <c r="AJZ127"/>
      <c r="AKA127"/>
      <c r="AKB127"/>
      <c r="AKC127"/>
      <c r="AKD127"/>
      <c r="AKE127"/>
      <c r="AKF127"/>
      <c r="AKG127"/>
      <c r="AKH127"/>
      <c r="AKI127"/>
      <c r="AKJ127"/>
      <c r="AKK127"/>
      <c r="AKL127"/>
      <c r="AKM127"/>
      <c r="AKN127"/>
      <c r="AKO127"/>
      <c r="AKP127"/>
      <c r="AKQ127"/>
      <c r="AKR127"/>
      <c r="AKS127"/>
      <c r="AKT127"/>
      <c r="AKU127"/>
      <c r="AKV127"/>
      <c r="AKW127"/>
      <c r="AKX127"/>
      <c r="AKY127"/>
      <c r="AKZ127"/>
      <c r="ALA127"/>
      <c r="ALB127"/>
      <c r="ALC127"/>
      <c r="ALD127"/>
      <c r="ALE127"/>
      <c r="ALF127"/>
      <c r="ALG127"/>
      <c r="ALH127"/>
      <c r="ALI127"/>
      <c r="ALJ127"/>
      <c r="ALK127"/>
      <c r="ALL127"/>
      <c r="ALM127"/>
      <c r="ALN127"/>
      <c r="ALO127"/>
      <c r="ALP127"/>
      <c r="ALQ127"/>
      <c r="ALR127"/>
      <c r="ALS127"/>
      <c r="ALT127"/>
      <c r="ALU127"/>
      <c r="ALV127"/>
      <c r="ALW127"/>
      <c r="ALX127"/>
      <c r="ALY127"/>
      <c r="ALZ127"/>
      <c r="AMA127"/>
      <c r="AMB127"/>
      <c r="AMC127"/>
      <c r="AMD127"/>
      <c r="AME127"/>
      <c r="AMF127"/>
      <c r="AMG127"/>
      <c r="AMH127"/>
      <c r="AMI127"/>
      <c r="AMJ127"/>
      <c r="AMK127"/>
      <c r="AML127"/>
      <c r="AMM127"/>
      <c r="AMN127"/>
      <c r="AMO127"/>
      <c r="AMP127"/>
      <c r="AMQ127"/>
      <c r="AMR127"/>
      <c r="AMS127"/>
      <c r="AMT127"/>
      <c r="AMU127"/>
      <c r="AMV127"/>
      <c r="AMW127"/>
      <c r="AMX127"/>
      <c r="AMY127"/>
      <c r="AMZ127"/>
      <c r="ANA127"/>
      <c r="ANB127"/>
      <c r="ANC127"/>
      <c r="AND127"/>
      <c r="ANE127"/>
      <c r="ANF127"/>
      <c r="ANG127"/>
      <c r="ANH127"/>
      <c r="ANI127"/>
      <c r="ANJ127"/>
      <c r="ANK127"/>
      <c r="ANL127"/>
      <c r="ANM127"/>
      <c r="ANN127"/>
      <c r="ANO127"/>
      <c r="ANP127"/>
    </row>
    <row r="128" spans="1:1056" s="7" customFormat="1" ht="42.65" customHeight="1" x14ac:dyDescent="0.5">
      <c r="A128" s="23"/>
      <c r="B128" s="84">
        <v>9.5</v>
      </c>
      <c r="C128" s="25"/>
      <c r="D128" s="25" t="s">
        <v>3</v>
      </c>
      <c r="E128" s="25"/>
      <c r="F128" s="25"/>
      <c r="G128" s="25" t="s">
        <v>103</v>
      </c>
      <c r="H128" s="37" t="s">
        <v>347</v>
      </c>
      <c r="I128" s="52"/>
      <c r="J128" s="52" t="s">
        <v>127</v>
      </c>
      <c r="K128" s="52" t="s">
        <v>127</v>
      </c>
      <c r="L128" s="52" t="s">
        <v>127</v>
      </c>
      <c r="M128" s="15">
        <v>11</v>
      </c>
      <c r="N128" s="31" t="s">
        <v>182</v>
      </c>
      <c r="O128" s="27" t="s">
        <v>348</v>
      </c>
      <c r="P128" s="25" t="str">
        <f>Q8</f>
        <v>20.02.2027</v>
      </c>
      <c r="Q128" s="37"/>
      <c r="R128" s="37"/>
      <c r="S128" s="44" t="s">
        <v>533</v>
      </c>
      <c r="T128" s="44" t="s">
        <v>521</v>
      </c>
      <c r="U128" s="59">
        <f t="shared" ref="U128" si="26">I128</f>
        <v>0</v>
      </c>
      <c r="V128" s="149" t="s">
        <v>528</v>
      </c>
      <c r="W128" s="150">
        <v>12</v>
      </c>
      <c r="X128" s="150">
        <f>W9-W128</f>
        <v>20</v>
      </c>
      <c r="Y128" s="155">
        <f t="shared" si="23"/>
        <v>32</v>
      </c>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c r="IP128"/>
      <c r="IQ128"/>
      <c r="IR128"/>
      <c r="IS128"/>
      <c r="IT128"/>
      <c r="IU128"/>
      <c r="IV128"/>
      <c r="IW128"/>
      <c r="IX128"/>
      <c r="IY128"/>
      <c r="IZ128"/>
      <c r="JA128"/>
      <c r="JB128"/>
      <c r="JC128"/>
      <c r="JD128"/>
      <c r="JE128"/>
      <c r="JF128"/>
      <c r="JG128"/>
      <c r="JH128"/>
      <c r="JI128"/>
      <c r="JJ128"/>
      <c r="JK128"/>
      <c r="JL128"/>
      <c r="JM128"/>
      <c r="JN128"/>
      <c r="JO128"/>
      <c r="JP128"/>
      <c r="JQ128"/>
      <c r="JR128"/>
      <c r="JS128"/>
      <c r="JT128"/>
      <c r="JU128"/>
      <c r="JV128"/>
      <c r="JW128"/>
      <c r="JX128"/>
      <c r="JY128"/>
      <c r="JZ128"/>
      <c r="KA128"/>
      <c r="KB128"/>
      <c r="KC128"/>
      <c r="KD128"/>
      <c r="KE128"/>
      <c r="KF128"/>
      <c r="KG128"/>
      <c r="KH128"/>
      <c r="KI128"/>
      <c r="KJ128"/>
      <c r="KK128"/>
      <c r="KL128"/>
      <c r="KM128"/>
      <c r="KN128"/>
      <c r="KO128"/>
      <c r="KP128"/>
      <c r="KQ128"/>
      <c r="KR128"/>
      <c r="KS128"/>
      <c r="KT128"/>
      <c r="KU128"/>
      <c r="KV128"/>
      <c r="KW128"/>
      <c r="KX128"/>
      <c r="KY128"/>
      <c r="KZ128"/>
      <c r="LA128"/>
      <c r="LB128"/>
      <c r="LC128"/>
      <c r="LD128"/>
      <c r="LE128"/>
      <c r="LF128"/>
      <c r="LG128"/>
      <c r="LH128"/>
      <c r="LI128"/>
      <c r="LJ128"/>
      <c r="LK128"/>
      <c r="LL128"/>
      <c r="LM128"/>
      <c r="LN128"/>
      <c r="LO128"/>
      <c r="LP128"/>
      <c r="LQ128"/>
      <c r="LR128"/>
      <c r="LS128"/>
      <c r="LT128"/>
      <c r="LU128"/>
      <c r="LV128"/>
      <c r="LW128"/>
      <c r="LX128"/>
      <c r="LY128"/>
      <c r="LZ128"/>
      <c r="MA128"/>
      <c r="MB128"/>
      <c r="MC128"/>
      <c r="MD128"/>
      <c r="ME128"/>
      <c r="MF128"/>
      <c r="MG128"/>
      <c r="MH128"/>
      <c r="MI128"/>
      <c r="MJ128"/>
      <c r="MK128"/>
      <c r="ML128"/>
      <c r="MM128"/>
      <c r="MN128"/>
      <c r="MO128"/>
      <c r="MP128"/>
      <c r="MQ128"/>
      <c r="MR128"/>
      <c r="MS128"/>
      <c r="MT128"/>
      <c r="MU128"/>
      <c r="MV128"/>
      <c r="MW128"/>
      <c r="MX128"/>
      <c r="MY128"/>
      <c r="MZ128"/>
      <c r="NA128"/>
      <c r="NB128"/>
      <c r="NC128"/>
      <c r="ND128"/>
      <c r="NE128"/>
      <c r="NF128"/>
      <c r="NG128"/>
      <c r="NH128"/>
      <c r="NI128"/>
      <c r="NJ128"/>
      <c r="NK128"/>
      <c r="NL128"/>
      <c r="NM128"/>
      <c r="NN128"/>
      <c r="NO128"/>
      <c r="NP128"/>
      <c r="NQ128"/>
      <c r="NR128"/>
      <c r="NS128"/>
      <c r="NT128"/>
      <c r="NU128"/>
      <c r="NV128"/>
      <c r="NW128"/>
      <c r="NX128"/>
      <c r="NY128"/>
      <c r="NZ128"/>
      <c r="OA128"/>
      <c r="OB128"/>
      <c r="OC128"/>
      <c r="OD128"/>
      <c r="OE128"/>
      <c r="OF128"/>
      <c r="OG128"/>
      <c r="OH128"/>
      <c r="OI128"/>
      <c r="OJ128"/>
      <c r="OK128"/>
      <c r="OL128"/>
      <c r="OM128"/>
      <c r="ON128"/>
      <c r="OO128"/>
      <c r="OP128"/>
      <c r="OQ128"/>
      <c r="OR128"/>
      <c r="OS128"/>
      <c r="OT128"/>
      <c r="OU128"/>
      <c r="OV128"/>
      <c r="OW128"/>
      <c r="OX128"/>
      <c r="OY128"/>
      <c r="OZ128"/>
      <c r="PA128"/>
      <c r="PB128"/>
      <c r="PC128"/>
      <c r="PD128"/>
      <c r="PE128"/>
      <c r="PF128"/>
      <c r="PG128"/>
      <c r="PH128"/>
      <c r="PI128"/>
      <c r="PJ128"/>
      <c r="PK128"/>
      <c r="PL128"/>
      <c r="PM128"/>
      <c r="PN128"/>
      <c r="PO128"/>
      <c r="PP128"/>
      <c r="PQ128"/>
      <c r="PR128"/>
      <c r="PS128"/>
      <c r="PT128"/>
      <c r="PU128"/>
      <c r="PV128"/>
      <c r="PW128"/>
      <c r="PX128"/>
      <c r="PY128"/>
      <c r="PZ128"/>
      <c r="QA128"/>
      <c r="QB128"/>
      <c r="QC128"/>
      <c r="QD128"/>
      <c r="QE128"/>
      <c r="QF128"/>
      <c r="QG128"/>
      <c r="QH128"/>
      <c r="QI128"/>
      <c r="QJ128"/>
      <c r="QK128"/>
      <c r="QL128"/>
      <c r="QM128"/>
      <c r="QN128"/>
      <c r="QO128"/>
      <c r="QP128"/>
      <c r="QQ128"/>
      <c r="QR128"/>
      <c r="QS128"/>
      <c r="QT128"/>
      <c r="QU128"/>
      <c r="QV128"/>
      <c r="QW128"/>
      <c r="QX128"/>
      <c r="QY128"/>
      <c r="QZ128"/>
      <c r="RA128"/>
      <c r="RB128"/>
      <c r="RC128"/>
      <c r="RD128"/>
      <c r="RE128"/>
      <c r="RF128"/>
      <c r="RG128"/>
      <c r="RH128"/>
      <c r="RI128"/>
      <c r="RJ128"/>
      <c r="RK128"/>
      <c r="RL128"/>
      <c r="RM128"/>
      <c r="RN128"/>
      <c r="RO128"/>
      <c r="RP128"/>
      <c r="RQ128"/>
      <c r="RR128"/>
      <c r="RS128"/>
      <c r="RT128"/>
      <c r="RU128"/>
      <c r="RV128"/>
      <c r="RW128"/>
      <c r="RX128"/>
      <c r="RY128"/>
      <c r="RZ128"/>
      <c r="SA128"/>
      <c r="SB128"/>
      <c r="SC128"/>
      <c r="SD128"/>
      <c r="SE128"/>
      <c r="SF128"/>
      <c r="SG128"/>
      <c r="SH128"/>
      <c r="SI128"/>
      <c r="SJ128"/>
      <c r="SK128"/>
      <c r="SL128"/>
      <c r="SM128"/>
      <c r="SN128"/>
      <c r="SO128"/>
      <c r="SP128"/>
      <c r="SQ128"/>
      <c r="SR128"/>
      <c r="SS128"/>
      <c r="ST128"/>
      <c r="SU128"/>
      <c r="SV128"/>
      <c r="SW128"/>
      <c r="SX128"/>
      <c r="SY128"/>
      <c r="SZ128"/>
      <c r="TA128"/>
      <c r="TB128"/>
      <c r="TC128"/>
      <c r="TD128"/>
      <c r="TE128"/>
      <c r="TF128"/>
      <c r="TG128"/>
      <c r="TH128"/>
      <c r="TI128"/>
      <c r="TJ128"/>
      <c r="TK128"/>
      <c r="TL128"/>
      <c r="TM128"/>
      <c r="TN128"/>
      <c r="TO128"/>
      <c r="TP128"/>
      <c r="TQ128"/>
      <c r="TR128"/>
      <c r="TS128"/>
      <c r="TT128"/>
      <c r="TU128"/>
      <c r="TV128"/>
      <c r="TW128"/>
      <c r="TX128"/>
      <c r="TY128"/>
      <c r="TZ128"/>
      <c r="UA128"/>
      <c r="UB128"/>
      <c r="UC128"/>
      <c r="UD128"/>
      <c r="UE128"/>
      <c r="UF128"/>
      <c r="UG128"/>
      <c r="UH128"/>
      <c r="UI128"/>
      <c r="UJ128"/>
      <c r="UK128"/>
      <c r="UL128"/>
      <c r="UM128"/>
      <c r="UN128"/>
      <c r="UO128"/>
      <c r="UP128"/>
      <c r="UQ128"/>
      <c r="UR128"/>
      <c r="US128"/>
      <c r="UT128"/>
      <c r="UU128"/>
      <c r="UV128"/>
      <c r="UW128"/>
      <c r="UX128"/>
      <c r="UY128"/>
      <c r="UZ128"/>
      <c r="VA128"/>
      <c r="VB128"/>
      <c r="VC128"/>
      <c r="VD128"/>
      <c r="VE128"/>
      <c r="VF128"/>
      <c r="VG128"/>
      <c r="VH128"/>
      <c r="VI128"/>
      <c r="VJ128"/>
      <c r="VK128"/>
      <c r="VL128"/>
      <c r="VM128"/>
      <c r="VN128"/>
      <c r="VO128"/>
      <c r="VP128"/>
      <c r="VQ128"/>
      <c r="VR128"/>
      <c r="VS128"/>
      <c r="VT128"/>
      <c r="VU128"/>
      <c r="VV128"/>
      <c r="VW128"/>
      <c r="VX128"/>
      <c r="VY128"/>
      <c r="VZ128"/>
      <c r="WA128"/>
      <c r="WB128"/>
      <c r="WC128"/>
      <c r="WD128"/>
      <c r="WE128"/>
      <c r="WF128"/>
      <c r="WG128"/>
      <c r="WH128"/>
      <c r="WI128"/>
      <c r="WJ128"/>
      <c r="WK128"/>
      <c r="WL128"/>
      <c r="WM128"/>
      <c r="WN128"/>
      <c r="WO128"/>
      <c r="WP128"/>
      <c r="WQ128"/>
      <c r="WR128"/>
      <c r="WS128"/>
      <c r="WT128"/>
      <c r="WU128"/>
      <c r="WV128"/>
      <c r="WW128"/>
      <c r="WX128"/>
      <c r="WY128"/>
      <c r="WZ128"/>
      <c r="XA128"/>
      <c r="XB128"/>
      <c r="XC128"/>
      <c r="XD128"/>
      <c r="XE128"/>
      <c r="XF128"/>
      <c r="XG128"/>
      <c r="XH128"/>
      <c r="XI128"/>
      <c r="XJ128"/>
      <c r="XK128"/>
      <c r="XL128"/>
      <c r="XM128"/>
      <c r="XN128"/>
      <c r="XO128"/>
      <c r="XP128"/>
      <c r="XQ128"/>
      <c r="XR128"/>
      <c r="XS128"/>
      <c r="XT128"/>
      <c r="XU128"/>
      <c r="XV128"/>
      <c r="XW128"/>
      <c r="XX128"/>
      <c r="XY128"/>
      <c r="XZ128"/>
      <c r="YA128"/>
      <c r="YB128"/>
      <c r="YC128"/>
      <c r="YD128"/>
      <c r="YE128"/>
      <c r="YF128"/>
      <c r="YG128"/>
      <c r="YH128"/>
      <c r="YI128"/>
      <c r="YJ128"/>
      <c r="YK128"/>
      <c r="YL128"/>
      <c r="YM128"/>
      <c r="YN128"/>
      <c r="YO128"/>
      <c r="YP128"/>
      <c r="YQ128"/>
      <c r="YR128"/>
      <c r="YS128"/>
      <c r="YT128"/>
      <c r="YU128"/>
      <c r="YV128"/>
      <c r="YW128"/>
      <c r="YX128"/>
      <c r="YY128"/>
      <c r="YZ128"/>
      <c r="ZA128"/>
      <c r="ZB128"/>
      <c r="ZC128"/>
      <c r="ZD128"/>
      <c r="ZE128"/>
      <c r="ZF128"/>
      <c r="ZG128"/>
      <c r="ZH128"/>
      <c r="ZI128"/>
      <c r="ZJ128"/>
      <c r="ZK128"/>
      <c r="ZL128"/>
      <c r="ZM128"/>
      <c r="ZN128"/>
      <c r="ZO128"/>
      <c r="ZP128"/>
      <c r="ZQ128"/>
      <c r="ZR128"/>
      <c r="ZS128"/>
      <c r="ZT128"/>
      <c r="ZU128"/>
      <c r="ZV128"/>
      <c r="ZW128"/>
      <c r="ZX128"/>
      <c r="ZY128"/>
      <c r="ZZ128"/>
      <c r="AAA128"/>
      <c r="AAB128"/>
      <c r="AAC128"/>
      <c r="AAD128"/>
      <c r="AAE128"/>
      <c r="AAF128"/>
      <c r="AAG128"/>
      <c r="AAH128"/>
      <c r="AAI128"/>
      <c r="AAJ128"/>
      <c r="AAK128"/>
      <c r="AAL128"/>
      <c r="AAM128"/>
      <c r="AAN128"/>
      <c r="AAO128"/>
      <c r="AAP128"/>
      <c r="AAQ128"/>
      <c r="AAR128"/>
      <c r="AAS128"/>
      <c r="AAT128"/>
      <c r="AAU128"/>
      <c r="AAV128"/>
      <c r="AAW128"/>
      <c r="AAX128"/>
      <c r="AAY128"/>
      <c r="AAZ128"/>
      <c r="ABA128"/>
      <c r="ABB128"/>
      <c r="ABC128"/>
      <c r="ABD128"/>
      <c r="ABE128"/>
      <c r="ABF128"/>
      <c r="ABG128"/>
      <c r="ABH128"/>
      <c r="ABI128"/>
      <c r="ABJ128"/>
      <c r="ABK128"/>
      <c r="ABL128"/>
      <c r="ABM128"/>
      <c r="ABN128"/>
      <c r="ABO128"/>
      <c r="ABP128"/>
      <c r="ABQ128"/>
      <c r="ABR128"/>
      <c r="ABS128"/>
      <c r="ABT128"/>
      <c r="ABU128"/>
      <c r="ABV128"/>
      <c r="ABW128"/>
      <c r="ABX128"/>
      <c r="ABY128"/>
      <c r="ABZ128"/>
      <c r="ACA128"/>
      <c r="ACB128"/>
      <c r="ACC128"/>
      <c r="ACD128"/>
      <c r="ACE128"/>
      <c r="ACF128"/>
      <c r="ACG128"/>
      <c r="ACH128"/>
      <c r="ACI128"/>
      <c r="ACJ128"/>
      <c r="ACK128"/>
      <c r="ACL128"/>
      <c r="ACM128"/>
      <c r="ACN128"/>
      <c r="ACO128"/>
      <c r="ACP128"/>
      <c r="ACQ128"/>
      <c r="ACR128"/>
      <c r="ACS128"/>
      <c r="ACT128"/>
      <c r="ACU128"/>
      <c r="ACV128"/>
      <c r="ACW128"/>
      <c r="ACX128"/>
      <c r="ACY128"/>
      <c r="ACZ128"/>
      <c r="ADA128"/>
      <c r="ADB128"/>
      <c r="ADC128"/>
      <c r="ADD128"/>
      <c r="ADE128"/>
      <c r="ADF128"/>
      <c r="ADG128"/>
      <c r="ADH128"/>
      <c r="ADI128"/>
      <c r="ADJ128"/>
      <c r="ADK128"/>
      <c r="ADL128"/>
      <c r="ADM128"/>
      <c r="ADN128"/>
      <c r="ADO128"/>
      <c r="ADP128"/>
      <c r="ADQ128"/>
      <c r="ADR128"/>
      <c r="ADS128"/>
      <c r="ADT128"/>
      <c r="ADU128"/>
      <c r="ADV128"/>
      <c r="ADW128"/>
      <c r="ADX128"/>
      <c r="ADY128"/>
      <c r="ADZ128"/>
      <c r="AEA128"/>
      <c r="AEB128"/>
      <c r="AEC128"/>
      <c r="AED128"/>
      <c r="AEE128"/>
      <c r="AEF128"/>
      <c r="AEG128"/>
      <c r="AEH128"/>
      <c r="AEI128"/>
      <c r="AEJ128"/>
      <c r="AEK128"/>
      <c r="AEL128"/>
      <c r="AEM128"/>
      <c r="AEN128"/>
      <c r="AEO128"/>
      <c r="AEP128"/>
      <c r="AEQ128"/>
      <c r="AER128"/>
      <c r="AES128"/>
      <c r="AET128"/>
      <c r="AEU128"/>
      <c r="AEV128"/>
      <c r="AEW128"/>
      <c r="AEX128"/>
      <c r="AEY128"/>
      <c r="AEZ128"/>
      <c r="AFA128"/>
      <c r="AFB128"/>
      <c r="AFC128"/>
      <c r="AFD128"/>
      <c r="AFE128"/>
      <c r="AFF128"/>
      <c r="AFG128"/>
      <c r="AFH128"/>
      <c r="AFI128"/>
      <c r="AFJ128"/>
      <c r="AFK128"/>
      <c r="AFL128"/>
      <c r="AFM128"/>
      <c r="AFN128"/>
      <c r="AFO128"/>
      <c r="AFP128"/>
      <c r="AFQ128"/>
      <c r="AFR128"/>
      <c r="AFS128"/>
      <c r="AFT128"/>
      <c r="AFU128"/>
      <c r="AFV128"/>
      <c r="AFW128"/>
      <c r="AFX128"/>
      <c r="AFY128"/>
      <c r="AFZ128"/>
      <c r="AGA128"/>
      <c r="AGB128"/>
      <c r="AGC128"/>
      <c r="AGD128"/>
      <c r="AGE128"/>
      <c r="AGF128"/>
      <c r="AGG128"/>
      <c r="AGH128"/>
      <c r="AGI128"/>
      <c r="AGJ128"/>
      <c r="AGK128"/>
      <c r="AGL128"/>
      <c r="AGM128"/>
      <c r="AGN128"/>
      <c r="AGO128"/>
      <c r="AGP128"/>
      <c r="AGQ128"/>
      <c r="AGR128"/>
      <c r="AGS128"/>
      <c r="AGT128"/>
      <c r="AGU128"/>
      <c r="AGV128"/>
      <c r="AGW128"/>
      <c r="AGX128"/>
      <c r="AGY128"/>
      <c r="AGZ128"/>
      <c r="AHA128"/>
      <c r="AHB128"/>
      <c r="AHC128"/>
      <c r="AHD128"/>
      <c r="AHE128"/>
      <c r="AHF128"/>
      <c r="AHG128"/>
      <c r="AHH128"/>
      <c r="AHI128"/>
      <c r="AHJ128"/>
      <c r="AHK128"/>
      <c r="AHL128"/>
      <c r="AHM128"/>
      <c r="AHN128"/>
      <c r="AHO128"/>
      <c r="AHP128"/>
      <c r="AHQ128"/>
      <c r="AHR128"/>
      <c r="AHS128"/>
      <c r="AHT128"/>
      <c r="AHU128"/>
      <c r="AHV128"/>
      <c r="AHW128"/>
      <c r="AHX128"/>
      <c r="AHY128"/>
      <c r="AHZ128"/>
      <c r="AIA128"/>
      <c r="AIB128"/>
      <c r="AIC128"/>
      <c r="AID128"/>
      <c r="AIE128"/>
      <c r="AIF128"/>
      <c r="AIG128"/>
      <c r="AIH128"/>
      <c r="AII128"/>
      <c r="AIJ128"/>
      <c r="AIK128"/>
      <c r="AIL128"/>
      <c r="AIM128"/>
      <c r="AIN128"/>
      <c r="AIO128"/>
      <c r="AIP128"/>
      <c r="AIQ128"/>
      <c r="AIR128"/>
      <c r="AIS128"/>
      <c r="AIT128"/>
      <c r="AIU128"/>
      <c r="AIV128"/>
      <c r="AIW128"/>
      <c r="AIX128"/>
      <c r="AIY128"/>
      <c r="AIZ128"/>
      <c r="AJA128"/>
      <c r="AJB128"/>
      <c r="AJC128"/>
      <c r="AJD128"/>
      <c r="AJE128"/>
      <c r="AJF128"/>
      <c r="AJG128"/>
      <c r="AJH128"/>
      <c r="AJI128"/>
      <c r="AJJ128"/>
      <c r="AJK128"/>
      <c r="AJL128"/>
      <c r="AJM128"/>
      <c r="AJN128"/>
      <c r="AJO128"/>
      <c r="AJP128"/>
      <c r="AJQ128"/>
      <c r="AJR128"/>
      <c r="AJS128"/>
      <c r="AJT128"/>
      <c r="AJU128"/>
      <c r="AJV128"/>
      <c r="AJW128"/>
      <c r="AJX128"/>
      <c r="AJY128"/>
      <c r="AJZ128"/>
      <c r="AKA128"/>
      <c r="AKB128"/>
      <c r="AKC128"/>
      <c r="AKD128"/>
      <c r="AKE128"/>
      <c r="AKF128"/>
      <c r="AKG128"/>
      <c r="AKH128"/>
      <c r="AKI128"/>
      <c r="AKJ128"/>
      <c r="AKK128"/>
      <c r="AKL128"/>
      <c r="AKM128"/>
      <c r="AKN128"/>
      <c r="AKO128"/>
      <c r="AKP128"/>
      <c r="AKQ128"/>
      <c r="AKR128"/>
      <c r="AKS128"/>
      <c r="AKT128"/>
      <c r="AKU128"/>
      <c r="AKV128"/>
      <c r="AKW128"/>
      <c r="AKX128"/>
      <c r="AKY128"/>
      <c r="AKZ128"/>
      <c r="ALA128"/>
      <c r="ALB128"/>
      <c r="ALC128"/>
      <c r="ALD128"/>
      <c r="ALE128"/>
      <c r="ALF128"/>
      <c r="ALG128"/>
      <c r="ALH128"/>
      <c r="ALI128"/>
      <c r="ALJ128"/>
      <c r="ALK128"/>
      <c r="ALL128"/>
      <c r="ALM128"/>
      <c r="ALN128"/>
      <c r="ALO128"/>
      <c r="ALP128"/>
      <c r="ALQ128"/>
      <c r="ALR128"/>
      <c r="ALS128"/>
      <c r="ALT128"/>
      <c r="ALU128"/>
      <c r="ALV128"/>
      <c r="ALW128"/>
      <c r="ALX128"/>
      <c r="ALY128"/>
      <c r="ALZ128"/>
      <c r="AMA128"/>
      <c r="AMB128"/>
      <c r="AMC128"/>
      <c r="AMD128"/>
      <c r="AME128"/>
      <c r="AMF128"/>
      <c r="AMG128"/>
      <c r="AMH128"/>
      <c r="AMI128"/>
      <c r="AMJ128"/>
      <c r="AMK128"/>
      <c r="AML128"/>
      <c r="AMM128"/>
      <c r="AMN128"/>
      <c r="AMO128"/>
      <c r="AMP128"/>
      <c r="AMQ128"/>
      <c r="AMR128"/>
      <c r="AMS128"/>
      <c r="AMT128"/>
      <c r="AMU128"/>
      <c r="AMV128"/>
      <c r="AMW128"/>
      <c r="AMX128"/>
      <c r="AMY128"/>
      <c r="AMZ128"/>
      <c r="ANA128"/>
      <c r="ANB128"/>
      <c r="ANC128"/>
      <c r="AND128"/>
      <c r="ANE128"/>
      <c r="ANF128"/>
      <c r="ANG128"/>
      <c r="ANH128"/>
      <c r="ANI128"/>
      <c r="ANJ128"/>
      <c r="ANK128"/>
      <c r="ANL128"/>
      <c r="ANM128"/>
      <c r="ANN128"/>
      <c r="ANO128"/>
      <c r="ANP128"/>
    </row>
    <row r="129" spans="1:1056" s="72" customFormat="1" ht="21" x14ac:dyDescent="0.5">
      <c r="A129" s="68"/>
      <c r="B129" s="68" t="s">
        <v>334</v>
      </c>
      <c r="C129" s="69"/>
      <c r="D129" s="69"/>
      <c r="E129" s="69"/>
      <c r="F129" s="69"/>
      <c r="G129" s="69"/>
      <c r="H129" s="70"/>
      <c r="I129" s="70"/>
      <c r="J129" s="70"/>
      <c r="K129" s="70"/>
      <c r="L129" s="70"/>
      <c r="M129" s="71"/>
      <c r="N129" s="68"/>
      <c r="O129" s="68"/>
      <c r="P129" s="69"/>
      <c r="Q129" s="70"/>
      <c r="R129" s="70"/>
      <c r="U129" s="82"/>
    </row>
    <row r="130" spans="1:1056" s="7" customFormat="1" ht="45" x14ac:dyDescent="0.5">
      <c r="A130" s="14">
        <v>83</v>
      </c>
      <c r="B130" s="11" t="s">
        <v>86</v>
      </c>
      <c r="C130" s="9"/>
      <c r="D130" s="9" t="s">
        <v>3</v>
      </c>
      <c r="E130" s="9" t="s">
        <v>2</v>
      </c>
      <c r="F130" s="9" t="s">
        <v>103</v>
      </c>
      <c r="G130" s="9"/>
      <c r="H130" s="13" t="s">
        <v>372</v>
      </c>
      <c r="I130" s="53" t="s">
        <v>126</v>
      </c>
      <c r="J130" s="53" t="s">
        <v>127</v>
      </c>
      <c r="K130" s="49" t="s">
        <v>131</v>
      </c>
      <c r="L130" s="53" t="s">
        <v>127</v>
      </c>
      <c r="M130" s="15">
        <v>0</v>
      </c>
      <c r="N130" s="10" t="s">
        <v>152</v>
      </c>
      <c r="O130" s="10" t="s">
        <v>61</v>
      </c>
      <c r="P130" s="9" t="s">
        <v>391</v>
      </c>
      <c r="Q130" s="8"/>
      <c r="R130" s="8" t="s">
        <v>126</v>
      </c>
      <c r="S130" s="44" t="s">
        <v>120</v>
      </c>
      <c r="T130" s="44" t="s">
        <v>505</v>
      </c>
      <c r="U130" s="59" t="str">
        <f t="shared" si="14"/>
        <v>N/A</v>
      </c>
      <c r="V130" s="44" t="s">
        <v>126</v>
      </c>
      <c r="W130" s="150">
        <f>M130</f>
        <v>0</v>
      </c>
      <c r="X130" s="150">
        <f>W9-W130</f>
        <v>32</v>
      </c>
      <c r="Y130" s="155">
        <f t="shared" si="23"/>
        <v>32</v>
      </c>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c r="IP130"/>
      <c r="IQ130"/>
      <c r="IR130"/>
      <c r="IS130"/>
      <c r="IT130"/>
      <c r="IU130"/>
      <c r="IV130"/>
      <c r="IW130"/>
      <c r="IX130"/>
      <c r="IY130"/>
      <c r="IZ130"/>
      <c r="JA130"/>
      <c r="JB130"/>
      <c r="JC130"/>
      <c r="JD130"/>
      <c r="JE130"/>
      <c r="JF130"/>
      <c r="JG130"/>
      <c r="JH130"/>
      <c r="JI130"/>
      <c r="JJ130"/>
      <c r="JK130"/>
      <c r="JL130"/>
      <c r="JM130"/>
      <c r="JN130"/>
      <c r="JO130"/>
      <c r="JP130"/>
      <c r="JQ130"/>
      <c r="JR130"/>
      <c r="JS130"/>
      <c r="JT130"/>
      <c r="JU130"/>
      <c r="JV130"/>
      <c r="JW130"/>
      <c r="JX130"/>
      <c r="JY130"/>
      <c r="JZ130"/>
      <c r="KA130"/>
      <c r="KB130"/>
      <c r="KC130"/>
      <c r="KD130"/>
      <c r="KE130"/>
      <c r="KF130"/>
      <c r="KG130"/>
      <c r="KH130"/>
      <c r="KI130"/>
      <c r="KJ130"/>
      <c r="KK130"/>
      <c r="KL130"/>
      <c r="KM130"/>
      <c r="KN130"/>
      <c r="KO130"/>
      <c r="KP130"/>
      <c r="KQ130"/>
      <c r="KR130"/>
      <c r="KS130"/>
      <c r="KT130"/>
      <c r="KU130"/>
      <c r="KV130"/>
      <c r="KW130"/>
      <c r="KX130"/>
      <c r="KY130"/>
      <c r="KZ130"/>
      <c r="LA130"/>
      <c r="LB130"/>
      <c r="LC130"/>
      <c r="LD130"/>
      <c r="LE130"/>
      <c r="LF130"/>
      <c r="LG130"/>
      <c r="LH130"/>
      <c r="LI130"/>
      <c r="LJ130"/>
      <c r="LK130"/>
      <c r="LL130"/>
      <c r="LM130"/>
      <c r="LN130"/>
      <c r="LO130"/>
      <c r="LP130"/>
      <c r="LQ130"/>
      <c r="LR130"/>
      <c r="LS130"/>
      <c r="LT130"/>
      <c r="LU130"/>
      <c r="LV130"/>
      <c r="LW130"/>
      <c r="LX130"/>
      <c r="LY130"/>
      <c r="LZ130"/>
      <c r="MA130"/>
      <c r="MB130"/>
      <c r="MC130"/>
      <c r="MD130"/>
      <c r="ME130"/>
      <c r="MF130"/>
      <c r="MG130"/>
      <c r="MH130"/>
      <c r="MI130"/>
      <c r="MJ130"/>
      <c r="MK130"/>
      <c r="ML130"/>
      <c r="MM130"/>
      <c r="MN130"/>
      <c r="MO130"/>
      <c r="MP130"/>
      <c r="MQ130"/>
      <c r="MR130"/>
      <c r="MS130"/>
      <c r="MT130"/>
      <c r="MU130"/>
      <c r="MV130"/>
      <c r="MW130"/>
      <c r="MX130"/>
      <c r="MY130"/>
      <c r="MZ130"/>
      <c r="NA130"/>
      <c r="NB130"/>
      <c r="NC130"/>
      <c r="ND130"/>
      <c r="NE130"/>
      <c r="NF130"/>
      <c r="NG130"/>
      <c r="NH130"/>
      <c r="NI130"/>
      <c r="NJ130"/>
      <c r="NK130"/>
      <c r="NL130"/>
      <c r="NM130"/>
      <c r="NN130"/>
      <c r="NO130"/>
      <c r="NP130"/>
      <c r="NQ130"/>
      <c r="NR130"/>
      <c r="NS130"/>
      <c r="NT130"/>
      <c r="NU130"/>
      <c r="NV130"/>
      <c r="NW130"/>
      <c r="NX130"/>
      <c r="NY130"/>
      <c r="NZ130"/>
      <c r="OA130"/>
      <c r="OB130"/>
      <c r="OC130"/>
      <c r="OD130"/>
      <c r="OE130"/>
      <c r="OF130"/>
      <c r="OG130"/>
      <c r="OH130"/>
      <c r="OI130"/>
      <c r="OJ130"/>
      <c r="OK130"/>
      <c r="OL130"/>
      <c r="OM130"/>
      <c r="ON130"/>
      <c r="OO130"/>
      <c r="OP130"/>
      <c r="OQ130"/>
      <c r="OR130"/>
      <c r="OS130"/>
      <c r="OT130"/>
      <c r="OU130"/>
      <c r="OV130"/>
      <c r="OW130"/>
      <c r="OX130"/>
      <c r="OY130"/>
      <c r="OZ130"/>
      <c r="PA130"/>
      <c r="PB130"/>
      <c r="PC130"/>
      <c r="PD130"/>
      <c r="PE130"/>
      <c r="PF130"/>
      <c r="PG130"/>
      <c r="PH130"/>
      <c r="PI130"/>
      <c r="PJ130"/>
      <c r="PK130"/>
      <c r="PL130"/>
      <c r="PM130"/>
      <c r="PN130"/>
      <c r="PO130"/>
      <c r="PP130"/>
      <c r="PQ130"/>
      <c r="PR130"/>
      <c r="PS130"/>
      <c r="PT130"/>
      <c r="PU130"/>
      <c r="PV130"/>
      <c r="PW130"/>
      <c r="PX130"/>
      <c r="PY130"/>
      <c r="PZ130"/>
      <c r="QA130"/>
      <c r="QB130"/>
      <c r="QC130"/>
      <c r="QD130"/>
      <c r="QE130"/>
      <c r="QF130"/>
      <c r="QG130"/>
      <c r="QH130"/>
      <c r="QI130"/>
      <c r="QJ130"/>
      <c r="QK130"/>
      <c r="QL130"/>
      <c r="QM130"/>
      <c r="QN130"/>
      <c r="QO130"/>
      <c r="QP130"/>
      <c r="QQ130"/>
      <c r="QR130"/>
      <c r="QS130"/>
      <c r="QT130"/>
      <c r="QU130"/>
      <c r="QV130"/>
      <c r="QW130"/>
      <c r="QX130"/>
      <c r="QY130"/>
      <c r="QZ130"/>
      <c r="RA130"/>
      <c r="RB130"/>
      <c r="RC130"/>
      <c r="RD130"/>
      <c r="RE130"/>
      <c r="RF130"/>
      <c r="RG130"/>
      <c r="RH130"/>
      <c r="RI130"/>
      <c r="RJ130"/>
      <c r="RK130"/>
      <c r="RL130"/>
      <c r="RM130"/>
      <c r="RN130"/>
      <c r="RO130"/>
      <c r="RP130"/>
      <c r="RQ130"/>
      <c r="RR130"/>
      <c r="RS130"/>
      <c r="RT130"/>
      <c r="RU130"/>
      <c r="RV130"/>
      <c r="RW130"/>
      <c r="RX130"/>
      <c r="RY130"/>
      <c r="RZ130"/>
      <c r="SA130"/>
      <c r="SB130"/>
      <c r="SC130"/>
      <c r="SD130"/>
      <c r="SE130"/>
      <c r="SF130"/>
      <c r="SG130"/>
      <c r="SH130"/>
      <c r="SI130"/>
      <c r="SJ130"/>
      <c r="SK130"/>
      <c r="SL130"/>
      <c r="SM130"/>
      <c r="SN130"/>
      <c r="SO130"/>
      <c r="SP130"/>
      <c r="SQ130"/>
      <c r="SR130"/>
      <c r="SS130"/>
      <c r="ST130"/>
      <c r="SU130"/>
      <c r="SV130"/>
      <c r="SW130"/>
      <c r="SX130"/>
      <c r="SY130"/>
      <c r="SZ130"/>
      <c r="TA130"/>
      <c r="TB130"/>
      <c r="TC130"/>
      <c r="TD130"/>
      <c r="TE130"/>
      <c r="TF130"/>
      <c r="TG130"/>
      <c r="TH130"/>
      <c r="TI130"/>
      <c r="TJ130"/>
      <c r="TK130"/>
      <c r="TL130"/>
      <c r="TM130"/>
      <c r="TN130"/>
      <c r="TO130"/>
      <c r="TP130"/>
      <c r="TQ130"/>
      <c r="TR130"/>
      <c r="TS130"/>
      <c r="TT130"/>
      <c r="TU130"/>
      <c r="TV130"/>
      <c r="TW130"/>
      <c r="TX130"/>
      <c r="TY130"/>
      <c r="TZ130"/>
      <c r="UA130"/>
      <c r="UB130"/>
      <c r="UC130"/>
      <c r="UD130"/>
      <c r="UE130"/>
      <c r="UF130"/>
      <c r="UG130"/>
      <c r="UH130"/>
      <c r="UI130"/>
      <c r="UJ130"/>
      <c r="UK130"/>
      <c r="UL130"/>
      <c r="UM130"/>
      <c r="UN130"/>
      <c r="UO130"/>
      <c r="UP130"/>
      <c r="UQ130"/>
      <c r="UR130"/>
      <c r="US130"/>
      <c r="UT130"/>
      <c r="UU130"/>
      <c r="UV130"/>
      <c r="UW130"/>
      <c r="UX130"/>
      <c r="UY130"/>
      <c r="UZ130"/>
      <c r="VA130"/>
      <c r="VB130"/>
      <c r="VC130"/>
      <c r="VD130"/>
      <c r="VE130"/>
      <c r="VF130"/>
      <c r="VG130"/>
      <c r="VH130"/>
      <c r="VI130"/>
      <c r="VJ130"/>
      <c r="VK130"/>
      <c r="VL130"/>
      <c r="VM130"/>
      <c r="VN130"/>
      <c r="VO130"/>
      <c r="VP130"/>
      <c r="VQ130"/>
      <c r="VR130"/>
      <c r="VS130"/>
      <c r="VT130"/>
      <c r="VU130"/>
      <c r="VV130"/>
      <c r="VW130"/>
      <c r="VX130"/>
      <c r="VY130"/>
      <c r="VZ130"/>
      <c r="WA130"/>
      <c r="WB130"/>
      <c r="WC130"/>
      <c r="WD130"/>
      <c r="WE130"/>
      <c r="WF130"/>
      <c r="WG130"/>
      <c r="WH130"/>
      <c r="WI130"/>
      <c r="WJ130"/>
      <c r="WK130"/>
      <c r="WL130"/>
      <c r="WM130"/>
      <c r="WN130"/>
      <c r="WO130"/>
      <c r="WP130"/>
      <c r="WQ130"/>
      <c r="WR130"/>
      <c r="WS130"/>
      <c r="WT130"/>
      <c r="WU130"/>
      <c r="WV130"/>
      <c r="WW130"/>
      <c r="WX130"/>
      <c r="WY130"/>
      <c r="WZ130"/>
      <c r="XA130"/>
      <c r="XB130"/>
      <c r="XC130"/>
      <c r="XD130"/>
      <c r="XE130"/>
      <c r="XF130"/>
      <c r="XG130"/>
      <c r="XH130"/>
      <c r="XI130"/>
      <c r="XJ130"/>
      <c r="XK130"/>
      <c r="XL130"/>
      <c r="XM130"/>
      <c r="XN130"/>
      <c r="XO130"/>
      <c r="XP130"/>
      <c r="XQ130"/>
      <c r="XR130"/>
      <c r="XS130"/>
      <c r="XT130"/>
      <c r="XU130"/>
      <c r="XV130"/>
      <c r="XW130"/>
      <c r="XX130"/>
      <c r="XY130"/>
      <c r="XZ130"/>
      <c r="YA130"/>
      <c r="YB130"/>
      <c r="YC130"/>
      <c r="YD130"/>
      <c r="YE130"/>
      <c r="YF130"/>
      <c r="YG130"/>
      <c r="YH130"/>
      <c r="YI130"/>
      <c r="YJ130"/>
      <c r="YK130"/>
      <c r="YL130"/>
      <c r="YM130"/>
      <c r="YN130"/>
      <c r="YO130"/>
      <c r="YP130"/>
      <c r="YQ130"/>
      <c r="YR130"/>
      <c r="YS130"/>
      <c r="YT130"/>
      <c r="YU130"/>
      <c r="YV130"/>
      <c r="YW130"/>
      <c r="YX130"/>
      <c r="YY130"/>
      <c r="YZ130"/>
      <c r="ZA130"/>
      <c r="ZB130"/>
      <c r="ZC130"/>
      <c r="ZD130"/>
      <c r="ZE130"/>
      <c r="ZF130"/>
      <c r="ZG130"/>
      <c r="ZH130"/>
      <c r="ZI130"/>
      <c r="ZJ130"/>
      <c r="ZK130"/>
      <c r="ZL130"/>
      <c r="ZM130"/>
      <c r="ZN130"/>
      <c r="ZO130"/>
      <c r="ZP130"/>
      <c r="ZQ130"/>
      <c r="ZR130"/>
      <c r="ZS130"/>
      <c r="ZT130"/>
      <c r="ZU130"/>
      <c r="ZV130"/>
      <c r="ZW130"/>
      <c r="ZX130"/>
      <c r="ZY130"/>
      <c r="ZZ130"/>
      <c r="AAA130"/>
      <c r="AAB130"/>
      <c r="AAC130"/>
      <c r="AAD130"/>
      <c r="AAE130"/>
      <c r="AAF130"/>
      <c r="AAG130"/>
      <c r="AAH130"/>
      <c r="AAI130"/>
      <c r="AAJ130"/>
      <c r="AAK130"/>
      <c r="AAL130"/>
      <c r="AAM130"/>
      <c r="AAN130"/>
      <c r="AAO130"/>
      <c r="AAP130"/>
      <c r="AAQ130"/>
      <c r="AAR130"/>
      <c r="AAS130"/>
      <c r="AAT130"/>
      <c r="AAU130"/>
      <c r="AAV130"/>
      <c r="AAW130"/>
      <c r="AAX130"/>
      <c r="AAY130"/>
      <c r="AAZ130"/>
      <c r="ABA130"/>
      <c r="ABB130"/>
      <c r="ABC130"/>
      <c r="ABD130"/>
      <c r="ABE130"/>
      <c r="ABF130"/>
      <c r="ABG130"/>
      <c r="ABH130"/>
      <c r="ABI130"/>
      <c r="ABJ130"/>
      <c r="ABK130"/>
      <c r="ABL130"/>
      <c r="ABM130"/>
      <c r="ABN130"/>
      <c r="ABO130"/>
      <c r="ABP130"/>
      <c r="ABQ130"/>
      <c r="ABR130"/>
      <c r="ABS130"/>
      <c r="ABT130"/>
      <c r="ABU130"/>
      <c r="ABV130"/>
      <c r="ABW130"/>
      <c r="ABX130"/>
      <c r="ABY130"/>
      <c r="ABZ130"/>
      <c r="ACA130"/>
      <c r="ACB130"/>
      <c r="ACC130"/>
      <c r="ACD130"/>
      <c r="ACE130"/>
      <c r="ACF130"/>
      <c r="ACG130"/>
      <c r="ACH130"/>
      <c r="ACI130"/>
      <c r="ACJ130"/>
      <c r="ACK130"/>
      <c r="ACL130"/>
      <c r="ACM130"/>
      <c r="ACN130"/>
      <c r="ACO130"/>
      <c r="ACP130"/>
      <c r="ACQ130"/>
      <c r="ACR130"/>
      <c r="ACS130"/>
      <c r="ACT130"/>
      <c r="ACU130"/>
      <c r="ACV130"/>
      <c r="ACW130"/>
      <c r="ACX130"/>
      <c r="ACY130"/>
      <c r="ACZ130"/>
      <c r="ADA130"/>
      <c r="ADB130"/>
      <c r="ADC130"/>
      <c r="ADD130"/>
      <c r="ADE130"/>
      <c r="ADF130"/>
      <c r="ADG130"/>
      <c r="ADH130"/>
      <c r="ADI130"/>
      <c r="ADJ130"/>
      <c r="ADK130"/>
      <c r="ADL130"/>
      <c r="ADM130"/>
      <c r="ADN130"/>
      <c r="ADO130"/>
      <c r="ADP130"/>
      <c r="ADQ130"/>
      <c r="ADR130"/>
      <c r="ADS130"/>
      <c r="ADT130"/>
      <c r="ADU130"/>
      <c r="ADV130"/>
      <c r="ADW130"/>
      <c r="ADX130"/>
      <c r="ADY130"/>
      <c r="ADZ130"/>
      <c r="AEA130"/>
      <c r="AEB130"/>
      <c r="AEC130"/>
      <c r="AED130"/>
      <c r="AEE130"/>
      <c r="AEF130"/>
      <c r="AEG130"/>
      <c r="AEH130"/>
      <c r="AEI130"/>
      <c r="AEJ130"/>
      <c r="AEK130"/>
      <c r="AEL130"/>
      <c r="AEM130"/>
      <c r="AEN130"/>
      <c r="AEO130"/>
      <c r="AEP130"/>
      <c r="AEQ130"/>
      <c r="AER130"/>
      <c r="AES130"/>
      <c r="AET130"/>
      <c r="AEU130"/>
      <c r="AEV130"/>
      <c r="AEW130"/>
      <c r="AEX130"/>
      <c r="AEY130"/>
      <c r="AEZ130"/>
      <c r="AFA130"/>
      <c r="AFB130"/>
      <c r="AFC130"/>
      <c r="AFD130"/>
      <c r="AFE130"/>
      <c r="AFF130"/>
      <c r="AFG130"/>
      <c r="AFH130"/>
      <c r="AFI130"/>
      <c r="AFJ130"/>
      <c r="AFK130"/>
      <c r="AFL130"/>
      <c r="AFM130"/>
      <c r="AFN130"/>
      <c r="AFO130"/>
      <c r="AFP130"/>
      <c r="AFQ130"/>
      <c r="AFR130"/>
      <c r="AFS130"/>
      <c r="AFT130"/>
      <c r="AFU130"/>
      <c r="AFV130"/>
      <c r="AFW130"/>
      <c r="AFX130"/>
      <c r="AFY130"/>
      <c r="AFZ130"/>
      <c r="AGA130"/>
      <c r="AGB130"/>
      <c r="AGC130"/>
      <c r="AGD130"/>
      <c r="AGE130"/>
      <c r="AGF130"/>
      <c r="AGG130"/>
      <c r="AGH130"/>
      <c r="AGI130"/>
      <c r="AGJ130"/>
      <c r="AGK130"/>
      <c r="AGL130"/>
      <c r="AGM130"/>
      <c r="AGN130"/>
      <c r="AGO130"/>
      <c r="AGP130"/>
      <c r="AGQ130"/>
      <c r="AGR130"/>
      <c r="AGS130"/>
      <c r="AGT130"/>
      <c r="AGU130"/>
      <c r="AGV130"/>
      <c r="AGW130"/>
      <c r="AGX130"/>
      <c r="AGY130"/>
      <c r="AGZ130"/>
      <c r="AHA130"/>
      <c r="AHB130"/>
      <c r="AHC130"/>
      <c r="AHD130"/>
      <c r="AHE130"/>
      <c r="AHF130"/>
      <c r="AHG130"/>
      <c r="AHH130"/>
      <c r="AHI130"/>
      <c r="AHJ130"/>
      <c r="AHK130"/>
      <c r="AHL130"/>
      <c r="AHM130"/>
      <c r="AHN130"/>
      <c r="AHO130"/>
      <c r="AHP130"/>
      <c r="AHQ130"/>
      <c r="AHR130"/>
      <c r="AHS130"/>
      <c r="AHT130"/>
      <c r="AHU130"/>
      <c r="AHV130"/>
      <c r="AHW130"/>
      <c r="AHX130"/>
      <c r="AHY130"/>
      <c r="AHZ130"/>
      <c r="AIA130"/>
      <c r="AIB130"/>
      <c r="AIC130"/>
      <c r="AID130"/>
      <c r="AIE130"/>
      <c r="AIF130"/>
      <c r="AIG130"/>
      <c r="AIH130"/>
      <c r="AII130"/>
      <c r="AIJ130"/>
      <c r="AIK130"/>
      <c r="AIL130"/>
      <c r="AIM130"/>
      <c r="AIN130"/>
      <c r="AIO130"/>
      <c r="AIP130"/>
      <c r="AIQ130"/>
      <c r="AIR130"/>
      <c r="AIS130"/>
      <c r="AIT130"/>
      <c r="AIU130"/>
      <c r="AIV130"/>
      <c r="AIW130"/>
      <c r="AIX130"/>
      <c r="AIY130"/>
      <c r="AIZ130"/>
      <c r="AJA130"/>
      <c r="AJB130"/>
      <c r="AJC130"/>
      <c r="AJD130"/>
      <c r="AJE130"/>
      <c r="AJF130"/>
      <c r="AJG130"/>
      <c r="AJH130"/>
      <c r="AJI130"/>
      <c r="AJJ130"/>
      <c r="AJK130"/>
      <c r="AJL130"/>
      <c r="AJM130"/>
      <c r="AJN130"/>
      <c r="AJO130"/>
      <c r="AJP130"/>
      <c r="AJQ130"/>
      <c r="AJR130"/>
      <c r="AJS130"/>
      <c r="AJT130"/>
      <c r="AJU130"/>
      <c r="AJV130"/>
      <c r="AJW130"/>
      <c r="AJX130"/>
      <c r="AJY130"/>
      <c r="AJZ130"/>
      <c r="AKA130"/>
      <c r="AKB130"/>
      <c r="AKC130"/>
      <c r="AKD130"/>
      <c r="AKE130"/>
      <c r="AKF130"/>
      <c r="AKG130"/>
      <c r="AKH130"/>
      <c r="AKI130"/>
      <c r="AKJ130"/>
      <c r="AKK130"/>
      <c r="AKL130"/>
      <c r="AKM130"/>
      <c r="AKN130"/>
      <c r="AKO130"/>
      <c r="AKP130"/>
      <c r="AKQ130"/>
      <c r="AKR130"/>
      <c r="AKS130"/>
      <c r="AKT130"/>
      <c r="AKU130"/>
      <c r="AKV130"/>
      <c r="AKW130"/>
      <c r="AKX130"/>
      <c r="AKY130"/>
      <c r="AKZ130"/>
      <c r="ALA130"/>
      <c r="ALB130"/>
      <c r="ALC130"/>
      <c r="ALD130"/>
      <c r="ALE130"/>
      <c r="ALF130"/>
      <c r="ALG130"/>
      <c r="ALH130"/>
      <c r="ALI130"/>
      <c r="ALJ130"/>
      <c r="ALK130"/>
      <c r="ALL130"/>
      <c r="ALM130"/>
      <c r="ALN130"/>
      <c r="ALO130"/>
      <c r="ALP130"/>
      <c r="ALQ130"/>
      <c r="ALR130"/>
      <c r="ALS130"/>
      <c r="ALT130"/>
      <c r="ALU130"/>
      <c r="ALV130"/>
      <c r="ALW130"/>
      <c r="ALX130"/>
      <c r="ALY130"/>
      <c r="ALZ130"/>
      <c r="AMA130"/>
      <c r="AMB130"/>
      <c r="AMC130"/>
      <c r="AMD130"/>
      <c r="AME130"/>
      <c r="AMF130"/>
      <c r="AMG130"/>
      <c r="AMH130"/>
      <c r="AMI130"/>
      <c r="AMJ130"/>
      <c r="AMK130"/>
      <c r="AML130"/>
      <c r="AMM130"/>
      <c r="AMN130"/>
      <c r="AMO130"/>
      <c r="AMP130"/>
      <c r="AMQ130"/>
      <c r="AMR130"/>
      <c r="AMS130"/>
      <c r="AMT130"/>
      <c r="AMU130"/>
      <c r="AMV130"/>
      <c r="AMW130"/>
      <c r="AMX130"/>
      <c r="AMY130"/>
      <c r="AMZ130"/>
      <c r="ANA130"/>
      <c r="ANB130"/>
      <c r="ANC130"/>
      <c r="AND130"/>
      <c r="ANE130"/>
      <c r="ANF130"/>
      <c r="ANG130"/>
      <c r="ANH130"/>
      <c r="ANI130"/>
      <c r="ANJ130"/>
      <c r="ANK130"/>
      <c r="ANL130"/>
      <c r="ANM130"/>
      <c r="ANN130"/>
      <c r="ANO130"/>
      <c r="ANP130"/>
    </row>
    <row r="131" spans="1:1056" s="7" customFormat="1" ht="45" x14ac:dyDescent="0.5">
      <c r="A131" s="14">
        <v>84</v>
      </c>
      <c r="B131" s="11" t="s">
        <v>87</v>
      </c>
      <c r="C131" s="9"/>
      <c r="D131" s="9" t="s">
        <v>3</v>
      </c>
      <c r="E131" s="9" t="s">
        <v>2</v>
      </c>
      <c r="F131" s="9" t="s">
        <v>103</v>
      </c>
      <c r="G131" s="9"/>
      <c r="H131" s="13" t="s">
        <v>373</v>
      </c>
      <c r="I131" s="53" t="s">
        <v>126</v>
      </c>
      <c r="J131" s="53" t="s">
        <v>127</v>
      </c>
      <c r="K131" s="49" t="s">
        <v>131</v>
      </c>
      <c r="L131" s="53" t="s">
        <v>127</v>
      </c>
      <c r="M131" s="15">
        <v>0</v>
      </c>
      <c r="N131" s="10" t="s">
        <v>152</v>
      </c>
      <c r="O131" s="10" t="s">
        <v>61</v>
      </c>
      <c r="P131" s="9" t="s">
        <v>392</v>
      </c>
      <c r="Q131" s="8"/>
      <c r="R131" s="8" t="s">
        <v>126</v>
      </c>
      <c r="S131" s="44" t="s">
        <v>120</v>
      </c>
      <c r="T131" s="44" t="s">
        <v>505</v>
      </c>
      <c r="U131" s="59" t="str">
        <f t="shared" si="14"/>
        <v>N/A</v>
      </c>
      <c r="V131" s="44" t="s">
        <v>126</v>
      </c>
      <c r="W131" s="150">
        <f>M131</f>
        <v>0</v>
      </c>
      <c r="X131" s="150">
        <f>W9-W131</f>
        <v>32</v>
      </c>
      <c r="Y131" s="155">
        <f t="shared" si="23"/>
        <v>32</v>
      </c>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c r="IP131"/>
      <c r="IQ131"/>
      <c r="IR131"/>
      <c r="IS131"/>
      <c r="IT131"/>
      <c r="IU131"/>
      <c r="IV131"/>
      <c r="IW131"/>
      <c r="IX131"/>
      <c r="IY131"/>
      <c r="IZ131"/>
      <c r="JA131"/>
      <c r="JB131"/>
      <c r="JC131"/>
      <c r="JD131"/>
      <c r="JE131"/>
      <c r="JF131"/>
      <c r="JG131"/>
      <c r="JH131"/>
      <c r="JI131"/>
      <c r="JJ131"/>
      <c r="JK131"/>
      <c r="JL131"/>
      <c r="JM131"/>
      <c r="JN131"/>
      <c r="JO131"/>
      <c r="JP131"/>
      <c r="JQ131"/>
      <c r="JR131"/>
      <c r="JS131"/>
      <c r="JT131"/>
      <c r="JU131"/>
      <c r="JV131"/>
      <c r="JW131"/>
      <c r="JX131"/>
      <c r="JY131"/>
      <c r="JZ131"/>
      <c r="KA131"/>
      <c r="KB131"/>
      <c r="KC131"/>
      <c r="KD131"/>
      <c r="KE131"/>
      <c r="KF131"/>
      <c r="KG131"/>
      <c r="KH131"/>
      <c r="KI131"/>
      <c r="KJ131"/>
      <c r="KK131"/>
      <c r="KL131"/>
      <c r="KM131"/>
      <c r="KN131"/>
      <c r="KO131"/>
      <c r="KP131"/>
      <c r="KQ131"/>
      <c r="KR131"/>
      <c r="KS131"/>
      <c r="KT131"/>
      <c r="KU131"/>
      <c r="KV131"/>
      <c r="KW131"/>
      <c r="KX131"/>
      <c r="KY131"/>
      <c r="KZ131"/>
      <c r="LA131"/>
      <c r="LB131"/>
      <c r="LC131"/>
      <c r="LD131"/>
      <c r="LE131"/>
      <c r="LF131"/>
      <c r="LG131"/>
      <c r="LH131"/>
      <c r="LI131"/>
      <c r="LJ131"/>
      <c r="LK131"/>
      <c r="LL131"/>
      <c r="LM131"/>
      <c r="LN131"/>
      <c r="LO131"/>
      <c r="LP131"/>
      <c r="LQ131"/>
      <c r="LR131"/>
      <c r="LS131"/>
      <c r="LT131"/>
      <c r="LU131"/>
      <c r="LV131"/>
      <c r="LW131"/>
      <c r="LX131"/>
      <c r="LY131"/>
      <c r="LZ131"/>
      <c r="MA131"/>
      <c r="MB131"/>
      <c r="MC131"/>
      <c r="MD131"/>
      <c r="ME131"/>
      <c r="MF131"/>
      <c r="MG131"/>
      <c r="MH131"/>
      <c r="MI131"/>
      <c r="MJ131"/>
      <c r="MK131"/>
      <c r="ML131"/>
      <c r="MM131"/>
      <c r="MN131"/>
      <c r="MO131"/>
      <c r="MP131"/>
      <c r="MQ131"/>
      <c r="MR131"/>
      <c r="MS131"/>
      <c r="MT131"/>
      <c r="MU131"/>
      <c r="MV131"/>
      <c r="MW131"/>
      <c r="MX131"/>
      <c r="MY131"/>
      <c r="MZ131"/>
      <c r="NA131"/>
      <c r="NB131"/>
      <c r="NC131"/>
      <c r="ND131"/>
      <c r="NE131"/>
      <c r="NF131"/>
      <c r="NG131"/>
      <c r="NH131"/>
      <c r="NI131"/>
      <c r="NJ131"/>
      <c r="NK131"/>
      <c r="NL131"/>
      <c r="NM131"/>
      <c r="NN131"/>
      <c r="NO131"/>
      <c r="NP131"/>
      <c r="NQ131"/>
      <c r="NR131"/>
      <c r="NS131"/>
      <c r="NT131"/>
      <c r="NU131"/>
      <c r="NV131"/>
      <c r="NW131"/>
      <c r="NX131"/>
      <c r="NY131"/>
      <c r="NZ131"/>
      <c r="OA131"/>
      <c r="OB131"/>
      <c r="OC131"/>
      <c r="OD131"/>
      <c r="OE131"/>
      <c r="OF131"/>
      <c r="OG131"/>
      <c r="OH131"/>
      <c r="OI131"/>
      <c r="OJ131"/>
      <c r="OK131"/>
      <c r="OL131"/>
      <c r="OM131"/>
      <c r="ON131"/>
      <c r="OO131"/>
      <c r="OP131"/>
      <c r="OQ131"/>
      <c r="OR131"/>
      <c r="OS131"/>
      <c r="OT131"/>
      <c r="OU131"/>
      <c r="OV131"/>
      <c r="OW131"/>
      <c r="OX131"/>
      <c r="OY131"/>
      <c r="OZ131"/>
      <c r="PA131"/>
      <c r="PB131"/>
      <c r="PC131"/>
      <c r="PD131"/>
      <c r="PE131"/>
      <c r="PF131"/>
      <c r="PG131"/>
      <c r="PH131"/>
      <c r="PI131"/>
      <c r="PJ131"/>
      <c r="PK131"/>
      <c r="PL131"/>
      <c r="PM131"/>
      <c r="PN131"/>
      <c r="PO131"/>
      <c r="PP131"/>
      <c r="PQ131"/>
      <c r="PR131"/>
      <c r="PS131"/>
      <c r="PT131"/>
      <c r="PU131"/>
      <c r="PV131"/>
      <c r="PW131"/>
      <c r="PX131"/>
      <c r="PY131"/>
      <c r="PZ131"/>
      <c r="QA131"/>
      <c r="QB131"/>
      <c r="QC131"/>
      <c r="QD131"/>
      <c r="QE131"/>
      <c r="QF131"/>
      <c r="QG131"/>
      <c r="QH131"/>
      <c r="QI131"/>
      <c r="QJ131"/>
      <c r="QK131"/>
      <c r="QL131"/>
      <c r="QM131"/>
      <c r="QN131"/>
      <c r="QO131"/>
      <c r="QP131"/>
      <c r="QQ131"/>
      <c r="QR131"/>
      <c r="QS131"/>
      <c r="QT131"/>
      <c r="QU131"/>
      <c r="QV131"/>
      <c r="QW131"/>
      <c r="QX131"/>
      <c r="QY131"/>
      <c r="QZ131"/>
      <c r="RA131"/>
      <c r="RB131"/>
      <c r="RC131"/>
      <c r="RD131"/>
      <c r="RE131"/>
      <c r="RF131"/>
      <c r="RG131"/>
      <c r="RH131"/>
      <c r="RI131"/>
      <c r="RJ131"/>
      <c r="RK131"/>
      <c r="RL131"/>
      <c r="RM131"/>
      <c r="RN131"/>
      <c r="RO131"/>
      <c r="RP131"/>
      <c r="RQ131"/>
      <c r="RR131"/>
      <c r="RS131"/>
      <c r="RT131"/>
      <c r="RU131"/>
      <c r="RV131"/>
      <c r="RW131"/>
      <c r="RX131"/>
      <c r="RY131"/>
      <c r="RZ131"/>
      <c r="SA131"/>
      <c r="SB131"/>
      <c r="SC131"/>
      <c r="SD131"/>
      <c r="SE131"/>
      <c r="SF131"/>
      <c r="SG131"/>
      <c r="SH131"/>
      <c r="SI131"/>
      <c r="SJ131"/>
      <c r="SK131"/>
      <c r="SL131"/>
      <c r="SM131"/>
      <c r="SN131"/>
      <c r="SO131"/>
      <c r="SP131"/>
      <c r="SQ131"/>
      <c r="SR131"/>
      <c r="SS131"/>
      <c r="ST131"/>
      <c r="SU131"/>
      <c r="SV131"/>
      <c r="SW131"/>
      <c r="SX131"/>
      <c r="SY131"/>
      <c r="SZ131"/>
      <c r="TA131"/>
      <c r="TB131"/>
      <c r="TC131"/>
      <c r="TD131"/>
      <c r="TE131"/>
      <c r="TF131"/>
      <c r="TG131"/>
      <c r="TH131"/>
      <c r="TI131"/>
      <c r="TJ131"/>
      <c r="TK131"/>
      <c r="TL131"/>
      <c r="TM131"/>
      <c r="TN131"/>
      <c r="TO131"/>
      <c r="TP131"/>
      <c r="TQ131"/>
      <c r="TR131"/>
      <c r="TS131"/>
      <c r="TT131"/>
      <c r="TU131"/>
      <c r="TV131"/>
      <c r="TW131"/>
      <c r="TX131"/>
      <c r="TY131"/>
      <c r="TZ131"/>
      <c r="UA131"/>
      <c r="UB131"/>
      <c r="UC131"/>
      <c r="UD131"/>
      <c r="UE131"/>
      <c r="UF131"/>
      <c r="UG131"/>
      <c r="UH131"/>
      <c r="UI131"/>
      <c r="UJ131"/>
      <c r="UK131"/>
      <c r="UL131"/>
      <c r="UM131"/>
      <c r="UN131"/>
      <c r="UO131"/>
      <c r="UP131"/>
      <c r="UQ131"/>
      <c r="UR131"/>
      <c r="US131"/>
      <c r="UT131"/>
      <c r="UU131"/>
      <c r="UV131"/>
      <c r="UW131"/>
      <c r="UX131"/>
      <c r="UY131"/>
      <c r="UZ131"/>
      <c r="VA131"/>
      <c r="VB131"/>
      <c r="VC131"/>
      <c r="VD131"/>
      <c r="VE131"/>
      <c r="VF131"/>
      <c r="VG131"/>
      <c r="VH131"/>
      <c r="VI131"/>
      <c r="VJ131"/>
      <c r="VK131"/>
      <c r="VL131"/>
      <c r="VM131"/>
      <c r="VN131"/>
      <c r="VO131"/>
      <c r="VP131"/>
      <c r="VQ131"/>
      <c r="VR131"/>
      <c r="VS131"/>
      <c r="VT131"/>
      <c r="VU131"/>
      <c r="VV131"/>
      <c r="VW131"/>
      <c r="VX131"/>
      <c r="VY131"/>
      <c r="VZ131"/>
      <c r="WA131"/>
      <c r="WB131"/>
      <c r="WC131"/>
      <c r="WD131"/>
      <c r="WE131"/>
      <c r="WF131"/>
      <c r="WG131"/>
      <c r="WH131"/>
      <c r="WI131"/>
      <c r="WJ131"/>
      <c r="WK131"/>
      <c r="WL131"/>
      <c r="WM131"/>
      <c r="WN131"/>
      <c r="WO131"/>
      <c r="WP131"/>
      <c r="WQ131"/>
      <c r="WR131"/>
      <c r="WS131"/>
      <c r="WT131"/>
      <c r="WU131"/>
      <c r="WV131"/>
      <c r="WW131"/>
      <c r="WX131"/>
      <c r="WY131"/>
      <c r="WZ131"/>
      <c r="XA131"/>
      <c r="XB131"/>
      <c r="XC131"/>
      <c r="XD131"/>
      <c r="XE131"/>
      <c r="XF131"/>
      <c r="XG131"/>
      <c r="XH131"/>
      <c r="XI131"/>
      <c r="XJ131"/>
      <c r="XK131"/>
      <c r="XL131"/>
      <c r="XM131"/>
      <c r="XN131"/>
      <c r="XO131"/>
      <c r="XP131"/>
      <c r="XQ131"/>
      <c r="XR131"/>
      <c r="XS131"/>
      <c r="XT131"/>
      <c r="XU131"/>
      <c r="XV131"/>
      <c r="XW131"/>
      <c r="XX131"/>
      <c r="XY131"/>
      <c r="XZ131"/>
      <c r="YA131"/>
      <c r="YB131"/>
      <c r="YC131"/>
      <c r="YD131"/>
      <c r="YE131"/>
      <c r="YF131"/>
      <c r="YG131"/>
      <c r="YH131"/>
      <c r="YI131"/>
      <c r="YJ131"/>
      <c r="YK131"/>
      <c r="YL131"/>
      <c r="YM131"/>
      <c r="YN131"/>
      <c r="YO131"/>
      <c r="YP131"/>
      <c r="YQ131"/>
      <c r="YR131"/>
      <c r="YS131"/>
      <c r="YT131"/>
      <c r="YU131"/>
      <c r="YV131"/>
      <c r="YW131"/>
      <c r="YX131"/>
      <c r="YY131"/>
      <c r="YZ131"/>
      <c r="ZA131"/>
      <c r="ZB131"/>
      <c r="ZC131"/>
      <c r="ZD131"/>
      <c r="ZE131"/>
      <c r="ZF131"/>
      <c r="ZG131"/>
      <c r="ZH131"/>
      <c r="ZI131"/>
      <c r="ZJ131"/>
      <c r="ZK131"/>
      <c r="ZL131"/>
      <c r="ZM131"/>
      <c r="ZN131"/>
      <c r="ZO131"/>
      <c r="ZP131"/>
      <c r="ZQ131"/>
      <c r="ZR131"/>
      <c r="ZS131"/>
      <c r="ZT131"/>
      <c r="ZU131"/>
      <c r="ZV131"/>
      <c r="ZW131"/>
      <c r="ZX131"/>
      <c r="ZY131"/>
      <c r="ZZ131"/>
      <c r="AAA131"/>
      <c r="AAB131"/>
      <c r="AAC131"/>
      <c r="AAD131"/>
      <c r="AAE131"/>
      <c r="AAF131"/>
      <c r="AAG131"/>
      <c r="AAH131"/>
      <c r="AAI131"/>
      <c r="AAJ131"/>
      <c r="AAK131"/>
      <c r="AAL131"/>
      <c r="AAM131"/>
      <c r="AAN131"/>
      <c r="AAO131"/>
      <c r="AAP131"/>
      <c r="AAQ131"/>
      <c r="AAR131"/>
      <c r="AAS131"/>
      <c r="AAT131"/>
      <c r="AAU131"/>
      <c r="AAV131"/>
      <c r="AAW131"/>
      <c r="AAX131"/>
      <c r="AAY131"/>
      <c r="AAZ131"/>
      <c r="ABA131"/>
      <c r="ABB131"/>
      <c r="ABC131"/>
      <c r="ABD131"/>
      <c r="ABE131"/>
      <c r="ABF131"/>
      <c r="ABG131"/>
      <c r="ABH131"/>
      <c r="ABI131"/>
      <c r="ABJ131"/>
      <c r="ABK131"/>
      <c r="ABL131"/>
      <c r="ABM131"/>
      <c r="ABN131"/>
      <c r="ABO131"/>
      <c r="ABP131"/>
      <c r="ABQ131"/>
      <c r="ABR131"/>
      <c r="ABS131"/>
      <c r="ABT131"/>
      <c r="ABU131"/>
      <c r="ABV131"/>
      <c r="ABW131"/>
      <c r="ABX131"/>
      <c r="ABY131"/>
      <c r="ABZ131"/>
      <c r="ACA131"/>
      <c r="ACB131"/>
      <c r="ACC131"/>
      <c r="ACD131"/>
      <c r="ACE131"/>
      <c r="ACF131"/>
      <c r="ACG131"/>
      <c r="ACH131"/>
      <c r="ACI131"/>
      <c r="ACJ131"/>
      <c r="ACK131"/>
      <c r="ACL131"/>
      <c r="ACM131"/>
      <c r="ACN131"/>
      <c r="ACO131"/>
      <c r="ACP131"/>
      <c r="ACQ131"/>
      <c r="ACR131"/>
      <c r="ACS131"/>
      <c r="ACT131"/>
      <c r="ACU131"/>
      <c r="ACV131"/>
      <c r="ACW131"/>
      <c r="ACX131"/>
      <c r="ACY131"/>
      <c r="ACZ131"/>
      <c r="ADA131"/>
      <c r="ADB131"/>
      <c r="ADC131"/>
      <c r="ADD131"/>
      <c r="ADE131"/>
      <c r="ADF131"/>
      <c r="ADG131"/>
      <c r="ADH131"/>
      <c r="ADI131"/>
      <c r="ADJ131"/>
      <c r="ADK131"/>
      <c r="ADL131"/>
      <c r="ADM131"/>
      <c r="ADN131"/>
      <c r="ADO131"/>
      <c r="ADP131"/>
      <c r="ADQ131"/>
      <c r="ADR131"/>
      <c r="ADS131"/>
      <c r="ADT131"/>
      <c r="ADU131"/>
      <c r="ADV131"/>
      <c r="ADW131"/>
      <c r="ADX131"/>
      <c r="ADY131"/>
      <c r="ADZ131"/>
      <c r="AEA131"/>
      <c r="AEB131"/>
      <c r="AEC131"/>
      <c r="AED131"/>
      <c r="AEE131"/>
      <c r="AEF131"/>
      <c r="AEG131"/>
      <c r="AEH131"/>
      <c r="AEI131"/>
      <c r="AEJ131"/>
      <c r="AEK131"/>
      <c r="AEL131"/>
      <c r="AEM131"/>
      <c r="AEN131"/>
      <c r="AEO131"/>
      <c r="AEP131"/>
      <c r="AEQ131"/>
      <c r="AER131"/>
      <c r="AES131"/>
      <c r="AET131"/>
      <c r="AEU131"/>
      <c r="AEV131"/>
      <c r="AEW131"/>
      <c r="AEX131"/>
      <c r="AEY131"/>
      <c r="AEZ131"/>
      <c r="AFA131"/>
      <c r="AFB131"/>
      <c r="AFC131"/>
      <c r="AFD131"/>
      <c r="AFE131"/>
      <c r="AFF131"/>
      <c r="AFG131"/>
      <c r="AFH131"/>
      <c r="AFI131"/>
      <c r="AFJ131"/>
      <c r="AFK131"/>
      <c r="AFL131"/>
      <c r="AFM131"/>
      <c r="AFN131"/>
      <c r="AFO131"/>
      <c r="AFP131"/>
      <c r="AFQ131"/>
      <c r="AFR131"/>
      <c r="AFS131"/>
      <c r="AFT131"/>
      <c r="AFU131"/>
      <c r="AFV131"/>
      <c r="AFW131"/>
      <c r="AFX131"/>
      <c r="AFY131"/>
      <c r="AFZ131"/>
      <c r="AGA131"/>
      <c r="AGB131"/>
      <c r="AGC131"/>
      <c r="AGD131"/>
      <c r="AGE131"/>
      <c r="AGF131"/>
      <c r="AGG131"/>
      <c r="AGH131"/>
      <c r="AGI131"/>
      <c r="AGJ131"/>
      <c r="AGK131"/>
      <c r="AGL131"/>
      <c r="AGM131"/>
      <c r="AGN131"/>
      <c r="AGO131"/>
      <c r="AGP131"/>
      <c r="AGQ131"/>
      <c r="AGR131"/>
      <c r="AGS131"/>
      <c r="AGT131"/>
      <c r="AGU131"/>
      <c r="AGV131"/>
      <c r="AGW131"/>
      <c r="AGX131"/>
      <c r="AGY131"/>
      <c r="AGZ131"/>
      <c r="AHA131"/>
      <c r="AHB131"/>
      <c r="AHC131"/>
      <c r="AHD131"/>
      <c r="AHE131"/>
      <c r="AHF131"/>
      <c r="AHG131"/>
      <c r="AHH131"/>
      <c r="AHI131"/>
      <c r="AHJ131"/>
      <c r="AHK131"/>
      <c r="AHL131"/>
      <c r="AHM131"/>
      <c r="AHN131"/>
      <c r="AHO131"/>
      <c r="AHP131"/>
      <c r="AHQ131"/>
      <c r="AHR131"/>
      <c r="AHS131"/>
      <c r="AHT131"/>
      <c r="AHU131"/>
      <c r="AHV131"/>
      <c r="AHW131"/>
      <c r="AHX131"/>
      <c r="AHY131"/>
      <c r="AHZ131"/>
      <c r="AIA131"/>
      <c r="AIB131"/>
      <c r="AIC131"/>
      <c r="AID131"/>
      <c r="AIE131"/>
      <c r="AIF131"/>
      <c r="AIG131"/>
      <c r="AIH131"/>
      <c r="AII131"/>
      <c r="AIJ131"/>
      <c r="AIK131"/>
      <c r="AIL131"/>
      <c r="AIM131"/>
      <c r="AIN131"/>
      <c r="AIO131"/>
      <c r="AIP131"/>
      <c r="AIQ131"/>
      <c r="AIR131"/>
      <c r="AIS131"/>
      <c r="AIT131"/>
      <c r="AIU131"/>
      <c r="AIV131"/>
      <c r="AIW131"/>
      <c r="AIX131"/>
      <c r="AIY131"/>
      <c r="AIZ131"/>
      <c r="AJA131"/>
      <c r="AJB131"/>
      <c r="AJC131"/>
      <c r="AJD131"/>
      <c r="AJE131"/>
      <c r="AJF131"/>
      <c r="AJG131"/>
      <c r="AJH131"/>
      <c r="AJI131"/>
      <c r="AJJ131"/>
      <c r="AJK131"/>
      <c r="AJL131"/>
      <c r="AJM131"/>
      <c r="AJN131"/>
      <c r="AJO131"/>
      <c r="AJP131"/>
      <c r="AJQ131"/>
      <c r="AJR131"/>
      <c r="AJS131"/>
      <c r="AJT131"/>
      <c r="AJU131"/>
      <c r="AJV131"/>
      <c r="AJW131"/>
      <c r="AJX131"/>
      <c r="AJY131"/>
      <c r="AJZ131"/>
      <c r="AKA131"/>
      <c r="AKB131"/>
      <c r="AKC131"/>
      <c r="AKD131"/>
      <c r="AKE131"/>
      <c r="AKF131"/>
      <c r="AKG131"/>
      <c r="AKH131"/>
      <c r="AKI131"/>
      <c r="AKJ131"/>
      <c r="AKK131"/>
      <c r="AKL131"/>
      <c r="AKM131"/>
      <c r="AKN131"/>
      <c r="AKO131"/>
      <c r="AKP131"/>
      <c r="AKQ131"/>
      <c r="AKR131"/>
      <c r="AKS131"/>
      <c r="AKT131"/>
      <c r="AKU131"/>
      <c r="AKV131"/>
      <c r="AKW131"/>
      <c r="AKX131"/>
      <c r="AKY131"/>
      <c r="AKZ131"/>
      <c r="ALA131"/>
      <c r="ALB131"/>
      <c r="ALC131"/>
      <c r="ALD131"/>
      <c r="ALE131"/>
      <c r="ALF131"/>
      <c r="ALG131"/>
      <c r="ALH131"/>
      <c r="ALI131"/>
      <c r="ALJ131"/>
      <c r="ALK131"/>
      <c r="ALL131"/>
      <c r="ALM131"/>
      <c r="ALN131"/>
      <c r="ALO131"/>
      <c r="ALP131"/>
      <c r="ALQ131"/>
      <c r="ALR131"/>
      <c r="ALS131"/>
      <c r="ALT131"/>
      <c r="ALU131"/>
      <c r="ALV131"/>
      <c r="ALW131"/>
      <c r="ALX131"/>
      <c r="ALY131"/>
      <c r="ALZ131"/>
      <c r="AMA131"/>
      <c r="AMB131"/>
      <c r="AMC131"/>
      <c r="AMD131"/>
      <c r="AME131"/>
      <c r="AMF131"/>
      <c r="AMG131"/>
      <c r="AMH131"/>
      <c r="AMI131"/>
      <c r="AMJ131"/>
      <c r="AMK131"/>
      <c r="AML131"/>
      <c r="AMM131"/>
      <c r="AMN131"/>
      <c r="AMO131"/>
      <c r="AMP131"/>
      <c r="AMQ131"/>
      <c r="AMR131"/>
      <c r="AMS131"/>
      <c r="AMT131"/>
      <c r="AMU131"/>
      <c r="AMV131"/>
      <c r="AMW131"/>
      <c r="AMX131"/>
      <c r="AMY131"/>
      <c r="AMZ131"/>
      <c r="ANA131"/>
      <c r="ANB131"/>
      <c r="ANC131"/>
      <c r="AND131"/>
      <c r="ANE131"/>
      <c r="ANF131"/>
      <c r="ANG131"/>
      <c r="ANH131"/>
      <c r="ANI131"/>
      <c r="ANJ131"/>
      <c r="ANK131"/>
      <c r="ANL131"/>
      <c r="ANM131"/>
      <c r="ANN131"/>
      <c r="ANO131"/>
      <c r="ANP131"/>
    </row>
    <row r="132" spans="1:1056" s="7" customFormat="1" ht="45" x14ac:dyDescent="0.5">
      <c r="A132" s="14">
        <v>85</v>
      </c>
      <c r="B132" s="11" t="s">
        <v>88</v>
      </c>
      <c r="C132" s="9" t="s">
        <v>1</v>
      </c>
      <c r="D132" s="9"/>
      <c r="E132" s="9" t="s">
        <v>2</v>
      </c>
      <c r="F132" s="9" t="s">
        <v>103</v>
      </c>
      <c r="G132" s="9"/>
      <c r="H132" s="13" t="s">
        <v>207</v>
      </c>
      <c r="I132" s="53" t="s">
        <v>126</v>
      </c>
      <c r="J132" s="53" t="s">
        <v>127</v>
      </c>
      <c r="K132" s="49" t="s">
        <v>131</v>
      </c>
      <c r="L132" s="53" t="s">
        <v>127</v>
      </c>
      <c r="M132" s="15">
        <v>2</v>
      </c>
      <c r="N132" s="42" t="s">
        <v>133</v>
      </c>
      <c r="O132" s="10" t="s">
        <v>62</v>
      </c>
      <c r="P132" s="9" t="str">
        <f>Q7</f>
        <v>12.03.2027</v>
      </c>
      <c r="Q132" s="8"/>
      <c r="R132" s="8" t="s">
        <v>126</v>
      </c>
      <c r="S132" s="44" t="s">
        <v>355</v>
      </c>
      <c r="T132" s="44" t="s">
        <v>504</v>
      </c>
      <c r="U132" s="59" t="str">
        <f t="shared" si="14"/>
        <v>N/A</v>
      </c>
      <c r="V132" s="149" t="s">
        <v>519</v>
      </c>
      <c r="W132" s="150">
        <v>2</v>
      </c>
      <c r="X132" s="150">
        <f>W9-W132</f>
        <v>30</v>
      </c>
      <c r="Y132" s="155">
        <f t="shared" si="23"/>
        <v>32</v>
      </c>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c r="IP132"/>
      <c r="IQ132"/>
      <c r="IR132"/>
      <c r="IS132"/>
      <c r="IT132"/>
      <c r="IU132"/>
      <c r="IV132"/>
      <c r="IW132"/>
      <c r="IX132"/>
      <c r="IY132"/>
      <c r="IZ132"/>
      <c r="JA132"/>
      <c r="JB132"/>
      <c r="JC132"/>
      <c r="JD132"/>
      <c r="JE132"/>
      <c r="JF132"/>
      <c r="JG132"/>
      <c r="JH132"/>
      <c r="JI132"/>
      <c r="JJ132"/>
      <c r="JK132"/>
      <c r="JL132"/>
      <c r="JM132"/>
      <c r="JN132"/>
      <c r="JO132"/>
      <c r="JP132"/>
      <c r="JQ132"/>
      <c r="JR132"/>
      <c r="JS132"/>
      <c r="JT132"/>
      <c r="JU132"/>
      <c r="JV132"/>
      <c r="JW132"/>
      <c r="JX132"/>
      <c r="JY132"/>
      <c r="JZ132"/>
      <c r="KA132"/>
      <c r="KB132"/>
      <c r="KC132"/>
      <c r="KD132"/>
      <c r="KE132"/>
      <c r="KF132"/>
      <c r="KG132"/>
      <c r="KH132"/>
      <c r="KI132"/>
      <c r="KJ132"/>
      <c r="KK132"/>
      <c r="KL132"/>
      <c r="KM132"/>
      <c r="KN132"/>
      <c r="KO132"/>
      <c r="KP132"/>
      <c r="KQ132"/>
      <c r="KR132"/>
      <c r="KS132"/>
      <c r="KT132"/>
      <c r="KU132"/>
      <c r="KV132"/>
      <c r="KW132"/>
      <c r="KX132"/>
      <c r="KY132"/>
      <c r="KZ132"/>
      <c r="LA132"/>
      <c r="LB132"/>
      <c r="LC132"/>
      <c r="LD132"/>
      <c r="LE132"/>
      <c r="LF132"/>
      <c r="LG132"/>
      <c r="LH132"/>
      <c r="LI132"/>
      <c r="LJ132"/>
      <c r="LK132"/>
      <c r="LL132"/>
      <c r="LM132"/>
      <c r="LN132"/>
      <c r="LO132"/>
      <c r="LP132"/>
      <c r="LQ132"/>
      <c r="LR132"/>
      <c r="LS132"/>
      <c r="LT132"/>
      <c r="LU132"/>
      <c r="LV132"/>
      <c r="LW132"/>
      <c r="LX132"/>
      <c r="LY132"/>
      <c r="LZ132"/>
      <c r="MA132"/>
      <c r="MB132"/>
      <c r="MC132"/>
      <c r="MD132"/>
      <c r="ME132"/>
      <c r="MF132"/>
      <c r="MG132"/>
      <c r="MH132"/>
      <c r="MI132"/>
      <c r="MJ132"/>
      <c r="MK132"/>
      <c r="ML132"/>
      <c r="MM132"/>
      <c r="MN132"/>
      <c r="MO132"/>
      <c r="MP132"/>
      <c r="MQ132"/>
      <c r="MR132"/>
      <c r="MS132"/>
      <c r="MT132"/>
      <c r="MU132"/>
      <c r="MV132"/>
      <c r="MW132"/>
      <c r="MX132"/>
      <c r="MY132"/>
      <c r="MZ132"/>
      <c r="NA132"/>
      <c r="NB132"/>
      <c r="NC132"/>
      <c r="ND132"/>
      <c r="NE132"/>
      <c r="NF132"/>
      <c r="NG132"/>
      <c r="NH132"/>
      <c r="NI132"/>
      <c r="NJ132"/>
      <c r="NK132"/>
      <c r="NL132"/>
      <c r="NM132"/>
      <c r="NN132"/>
      <c r="NO132"/>
      <c r="NP132"/>
      <c r="NQ132"/>
      <c r="NR132"/>
      <c r="NS132"/>
      <c r="NT132"/>
      <c r="NU132"/>
      <c r="NV132"/>
      <c r="NW132"/>
      <c r="NX132"/>
      <c r="NY132"/>
      <c r="NZ132"/>
      <c r="OA132"/>
      <c r="OB132"/>
      <c r="OC132"/>
      <c r="OD132"/>
      <c r="OE132"/>
      <c r="OF132"/>
      <c r="OG132"/>
      <c r="OH132"/>
      <c r="OI132"/>
      <c r="OJ132"/>
      <c r="OK132"/>
      <c r="OL132"/>
      <c r="OM132"/>
      <c r="ON132"/>
      <c r="OO132"/>
      <c r="OP132"/>
      <c r="OQ132"/>
      <c r="OR132"/>
      <c r="OS132"/>
      <c r="OT132"/>
      <c r="OU132"/>
      <c r="OV132"/>
      <c r="OW132"/>
      <c r="OX132"/>
      <c r="OY132"/>
      <c r="OZ132"/>
      <c r="PA132"/>
      <c r="PB132"/>
      <c r="PC132"/>
      <c r="PD132"/>
      <c r="PE132"/>
      <c r="PF132"/>
      <c r="PG132"/>
      <c r="PH132"/>
      <c r="PI132"/>
      <c r="PJ132"/>
      <c r="PK132"/>
      <c r="PL132"/>
      <c r="PM132"/>
      <c r="PN132"/>
      <c r="PO132"/>
      <c r="PP132"/>
      <c r="PQ132"/>
      <c r="PR132"/>
      <c r="PS132"/>
      <c r="PT132"/>
      <c r="PU132"/>
      <c r="PV132"/>
      <c r="PW132"/>
      <c r="PX132"/>
      <c r="PY132"/>
      <c r="PZ132"/>
      <c r="QA132"/>
      <c r="QB132"/>
      <c r="QC132"/>
      <c r="QD132"/>
      <c r="QE132"/>
      <c r="QF132"/>
      <c r="QG132"/>
      <c r="QH132"/>
      <c r="QI132"/>
      <c r="QJ132"/>
      <c r="QK132"/>
      <c r="QL132"/>
      <c r="QM132"/>
      <c r="QN132"/>
      <c r="QO132"/>
      <c r="QP132"/>
      <c r="QQ132"/>
      <c r="QR132"/>
      <c r="QS132"/>
      <c r="QT132"/>
      <c r="QU132"/>
      <c r="QV132"/>
      <c r="QW132"/>
      <c r="QX132"/>
      <c r="QY132"/>
      <c r="QZ132"/>
      <c r="RA132"/>
      <c r="RB132"/>
      <c r="RC132"/>
      <c r="RD132"/>
      <c r="RE132"/>
      <c r="RF132"/>
      <c r="RG132"/>
      <c r="RH132"/>
      <c r="RI132"/>
      <c r="RJ132"/>
      <c r="RK132"/>
      <c r="RL132"/>
      <c r="RM132"/>
      <c r="RN132"/>
      <c r="RO132"/>
      <c r="RP132"/>
      <c r="RQ132"/>
      <c r="RR132"/>
      <c r="RS132"/>
      <c r="RT132"/>
      <c r="RU132"/>
      <c r="RV132"/>
      <c r="RW132"/>
      <c r="RX132"/>
      <c r="RY132"/>
      <c r="RZ132"/>
      <c r="SA132"/>
      <c r="SB132"/>
      <c r="SC132"/>
      <c r="SD132"/>
      <c r="SE132"/>
      <c r="SF132"/>
      <c r="SG132"/>
      <c r="SH132"/>
      <c r="SI132"/>
      <c r="SJ132"/>
      <c r="SK132"/>
      <c r="SL132"/>
      <c r="SM132"/>
      <c r="SN132"/>
      <c r="SO132"/>
      <c r="SP132"/>
      <c r="SQ132"/>
      <c r="SR132"/>
      <c r="SS132"/>
      <c r="ST132"/>
      <c r="SU132"/>
      <c r="SV132"/>
      <c r="SW132"/>
      <c r="SX132"/>
      <c r="SY132"/>
      <c r="SZ132"/>
      <c r="TA132"/>
      <c r="TB132"/>
      <c r="TC132"/>
      <c r="TD132"/>
      <c r="TE132"/>
      <c r="TF132"/>
      <c r="TG132"/>
      <c r="TH132"/>
      <c r="TI132"/>
      <c r="TJ132"/>
      <c r="TK132"/>
      <c r="TL132"/>
      <c r="TM132"/>
      <c r="TN132"/>
      <c r="TO132"/>
      <c r="TP132"/>
      <c r="TQ132"/>
      <c r="TR132"/>
      <c r="TS132"/>
      <c r="TT132"/>
      <c r="TU132"/>
      <c r="TV132"/>
      <c r="TW132"/>
      <c r="TX132"/>
      <c r="TY132"/>
      <c r="TZ132"/>
      <c r="UA132"/>
      <c r="UB132"/>
      <c r="UC132"/>
      <c r="UD132"/>
      <c r="UE132"/>
      <c r="UF132"/>
      <c r="UG132"/>
      <c r="UH132"/>
      <c r="UI132"/>
      <c r="UJ132"/>
      <c r="UK132"/>
      <c r="UL132"/>
      <c r="UM132"/>
      <c r="UN132"/>
      <c r="UO132"/>
      <c r="UP132"/>
      <c r="UQ132"/>
      <c r="UR132"/>
      <c r="US132"/>
      <c r="UT132"/>
      <c r="UU132"/>
      <c r="UV132"/>
      <c r="UW132"/>
      <c r="UX132"/>
      <c r="UY132"/>
      <c r="UZ132"/>
      <c r="VA132"/>
      <c r="VB132"/>
      <c r="VC132"/>
      <c r="VD132"/>
      <c r="VE132"/>
      <c r="VF132"/>
      <c r="VG132"/>
      <c r="VH132"/>
      <c r="VI132"/>
      <c r="VJ132"/>
      <c r="VK132"/>
      <c r="VL132"/>
      <c r="VM132"/>
      <c r="VN132"/>
      <c r="VO132"/>
      <c r="VP132"/>
      <c r="VQ132"/>
      <c r="VR132"/>
      <c r="VS132"/>
      <c r="VT132"/>
      <c r="VU132"/>
      <c r="VV132"/>
      <c r="VW132"/>
      <c r="VX132"/>
      <c r="VY132"/>
      <c r="VZ132"/>
      <c r="WA132"/>
      <c r="WB132"/>
      <c r="WC132"/>
      <c r="WD132"/>
      <c r="WE132"/>
      <c r="WF132"/>
      <c r="WG132"/>
      <c r="WH132"/>
      <c r="WI132"/>
      <c r="WJ132"/>
      <c r="WK132"/>
      <c r="WL132"/>
      <c r="WM132"/>
      <c r="WN132"/>
      <c r="WO132"/>
      <c r="WP132"/>
      <c r="WQ132"/>
      <c r="WR132"/>
      <c r="WS132"/>
      <c r="WT132"/>
      <c r="WU132"/>
      <c r="WV132"/>
      <c r="WW132"/>
      <c r="WX132"/>
      <c r="WY132"/>
      <c r="WZ132"/>
      <c r="XA132"/>
      <c r="XB132"/>
      <c r="XC132"/>
      <c r="XD132"/>
      <c r="XE132"/>
      <c r="XF132"/>
      <c r="XG132"/>
      <c r="XH132"/>
      <c r="XI132"/>
      <c r="XJ132"/>
      <c r="XK132"/>
      <c r="XL132"/>
      <c r="XM132"/>
      <c r="XN132"/>
      <c r="XO132"/>
      <c r="XP132"/>
      <c r="XQ132"/>
      <c r="XR132"/>
      <c r="XS132"/>
      <c r="XT132"/>
      <c r="XU132"/>
      <c r="XV132"/>
      <c r="XW132"/>
      <c r="XX132"/>
      <c r="XY132"/>
      <c r="XZ132"/>
      <c r="YA132"/>
      <c r="YB132"/>
      <c r="YC132"/>
      <c r="YD132"/>
      <c r="YE132"/>
      <c r="YF132"/>
      <c r="YG132"/>
      <c r="YH132"/>
      <c r="YI132"/>
      <c r="YJ132"/>
      <c r="YK132"/>
      <c r="YL132"/>
      <c r="YM132"/>
      <c r="YN132"/>
      <c r="YO132"/>
      <c r="YP132"/>
      <c r="YQ132"/>
      <c r="YR132"/>
      <c r="YS132"/>
      <c r="YT132"/>
      <c r="YU132"/>
      <c r="YV132"/>
      <c r="YW132"/>
      <c r="YX132"/>
      <c r="YY132"/>
      <c r="YZ132"/>
      <c r="ZA132"/>
      <c r="ZB132"/>
      <c r="ZC132"/>
      <c r="ZD132"/>
      <c r="ZE132"/>
      <c r="ZF132"/>
      <c r="ZG132"/>
      <c r="ZH132"/>
      <c r="ZI132"/>
      <c r="ZJ132"/>
      <c r="ZK132"/>
      <c r="ZL132"/>
      <c r="ZM132"/>
      <c r="ZN132"/>
      <c r="ZO132"/>
      <c r="ZP132"/>
      <c r="ZQ132"/>
      <c r="ZR132"/>
      <c r="ZS132"/>
      <c r="ZT132"/>
      <c r="ZU132"/>
      <c r="ZV132"/>
      <c r="ZW132"/>
      <c r="ZX132"/>
      <c r="ZY132"/>
      <c r="ZZ132"/>
      <c r="AAA132"/>
      <c r="AAB132"/>
      <c r="AAC132"/>
      <c r="AAD132"/>
      <c r="AAE132"/>
      <c r="AAF132"/>
      <c r="AAG132"/>
      <c r="AAH132"/>
      <c r="AAI132"/>
      <c r="AAJ132"/>
      <c r="AAK132"/>
      <c r="AAL132"/>
      <c r="AAM132"/>
      <c r="AAN132"/>
      <c r="AAO132"/>
      <c r="AAP132"/>
      <c r="AAQ132"/>
      <c r="AAR132"/>
      <c r="AAS132"/>
      <c r="AAT132"/>
      <c r="AAU132"/>
      <c r="AAV132"/>
      <c r="AAW132"/>
      <c r="AAX132"/>
      <c r="AAY132"/>
      <c r="AAZ132"/>
      <c r="ABA132"/>
      <c r="ABB132"/>
      <c r="ABC132"/>
      <c r="ABD132"/>
      <c r="ABE132"/>
      <c r="ABF132"/>
      <c r="ABG132"/>
      <c r="ABH132"/>
      <c r="ABI132"/>
      <c r="ABJ132"/>
      <c r="ABK132"/>
      <c r="ABL132"/>
      <c r="ABM132"/>
      <c r="ABN132"/>
      <c r="ABO132"/>
      <c r="ABP132"/>
      <c r="ABQ132"/>
      <c r="ABR132"/>
      <c r="ABS132"/>
      <c r="ABT132"/>
      <c r="ABU132"/>
      <c r="ABV132"/>
      <c r="ABW132"/>
      <c r="ABX132"/>
      <c r="ABY132"/>
      <c r="ABZ132"/>
      <c r="ACA132"/>
      <c r="ACB132"/>
      <c r="ACC132"/>
      <c r="ACD132"/>
      <c r="ACE132"/>
      <c r="ACF132"/>
      <c r="ACG132"/>
      <c r="ACH132"/>
      <c r="ACI132"/>
      <c r="ACJ132"/>
      <c r="ACK132"/>
      <c r="ACL132"/>
      <c r="ACM132"/>
      <c r="ACN132"/>
      <c r="ACO132"/>
      <c r="ACP132"/>
      <c r="ACQ132"/>
      <c r="ACR132"/>
      <c r="ACS132"/>
      <c r="ACT132"/>
      <c r="ACU132"/>
      <c r="ACV132"/>
      <c r="ACW132"/>
      <c r="ACX132"/>
      <c r="ACY132"/>
      <c r="ACZ132"/>
      <c r="ADA132"/>
      <c r="ADB132"/>
      <c r="ADC132"/>
      <c r="ADD132"/>
      <c r="ADE132"/>
      <c r="ADF132"/>
      <c r="ADG132"/>
      <c r="ADH132"/>
      <c r="ADI132"/>
      <c r="ADJ132"/>
      <c r="ADK132"/>
      <c r="ADL132"/>
      <c r="ADM132"/>
      <c r="ADN132"/>
      <c r="ADO132"/>
      <c r="ADP132"/>
      <c r="ADQ132"/>
      <c r="ADR132"/>
      <c r="ADS132"/>
      <c r="ADT132"/>
      <c r="ADU132"/>
      <c r="ADV132"/>
      <c r="ADW132"/>
      <c r="ADX132"/>
      <c r="ADY132"/>
      <c r="ADZ132"/>
      <c r="AEA132"/>
      <c r="AEB132"/>
      <c r="AEC132"/>
      <c r="AED132"/>
      <c r="AEE132"/>
      <c r="AEF132"/>
      <c r="AEG132"/>
      <c r="AEH132"/>
      <c r="AEI132"/>
      <c r="AEJ132"/>
      <c r="AEK132"/>
      <c r="AEL132"/>
      <c r="AEM132"/>
      <c r="AEN132"/>
      <c r="AEO132"/>
      <c r="AEP132"/>
      <c r="AEQ132"/>
      <c r="AER132"/>
      <c r="AES132"/>
      <c r="AET132"/>
      <c r="AEU132"/>
      <c r="AEV132"/>
      <c r="AEW132"/>
      <c r="AEX132"/>
      <c r="AEY132"/>
      <c r="AEZ132"/>
      <c r="AFA132"/>
      <c r="AFB132"/>
      <c r="AFC132"/>
      <c r="AFD132"/>
      <c r="AFE132"/>
      <c r="AFF132"/>
      <c r="AFG132"/>
      <c r="AFH132"/>
      <c r="AFI132"/>
      <c r="AFJ132"/>
      <c r="AFK132"/>
      <c r="AFL132"/>
      <c r="AFM132"/>
      <c r="AFN132"/>
      <c r="AFO132"/>
      <c r="AFP132"/>
      <c r="AFQ132"/>
      <c r="AFR132"/>
      <c r="AFS132"/>
      <c r="AFT132"/>
      <c r="AFU132"/>
      <c r="AFV132"/>
      <c r="AFW132"/>
      <c r="AFX132"/>
      <c r="AFY132"/>
      <c r="AFZ132"/>
      <c r="AGA132"/>
      <c r="AGB132"/>
      <c r="AGC132"/>
      <c r="AGD132"/>
      <c r="AGE132"/>
      <c r="AGF132"/>
      <c r="AGG132"/>
      <c r="AGH132"/>
      <c r="AGI132"/>
      <c r="AGJ132"/>
      <c r="AGK132"/>
      <c r="AGL132"/>
      <c r="AGM132"/>
      <c r="AGN132"/>
      <c r="AGO132"/>
      <c r="AGP132"/>
      <c r="AGQ132"/>
      <c r="AGR132"/>
      <c r="AGS132"/>
      <c r="AGT132"/>
      <c r="AGU132"/>
      <c r="AGV132"/>
      <c r="AGW132"/>
      <c r="AGX132"/>
      <c r="AGY132"/>
      <c r="AGZ132"/>
      <c r="AHA132"/>
      <c r="AHB132"/>
      <c r="AHC132"/>
      <c r="AHD132"/>
      <c r="AHE132"/>
      <c r="AHF132"/>
      <c r="AHG132"/>
      <c r="AHH132"/>
      <c r="AHI132"/>
      <c r="AHJ132"/>
      <c r="AHK132"/>
      <c r="AHL132"/>
      <c r="AHM132"/>
      <c r="AHN132"/>
      <c r="AHO132"/>
      <c r="AHP132"/>
      <c r="AHQ132"/>
      <c r="AHR132"/>
      <c r="AHS132"/>
      <c r="AHT132"/>
      <c r="AHU132"/>
      <c r="AHV132"/>
      <c r="AHW132"/>
      <c r="AHX132"/>
      <c r="AHY132"/>
      <c r="AHZ132"/>
      <c r="AIA132"/>
      <c r="AIB132"/>
      <c r="AIC132"/>
      <c r="AID132"/>
      <c r="AIE132"/>
      <c r="AIF132"/>
      <c r="AIG132"/>
      <c r="AIH132"/>
      <c r="AII132"/>
      <c r="AIJ132"/>
      <c r="AIK132"/>
      <c r="AIL132"/>
      <c r="AIM132"/>
      <c r="AIN132"/>
      <c r="AIO132"/>
      <c r="AIP132"/>
      <c r="AIQ132"/>
      <c r="AIR132"/>
      <c r="AIS132"/>
      <c r="AIT132"/>
      <c r="AIU132"/>
      <c r="AIV132"/>
      <c r="AIW132"/>
      <c r="AIX132"/>
      <c r="AIY132"/>
      <c r="AIZ132"/>
      <c r="AJA132"/>
      <c r="AJB132"/>
      <c r="AJC132"/>
      <c r="AJD132"/>
      <c r="AJE132"/>
      <c r="AJF132"/>
      <c r="AJG132"/>
      <c r="AJH132"/>
      <c r="AJI132"/>
      <c r="AJJ132"/>
      <c r="AJK132"/>
      <c r="AJL132"/>
      <c r="AJM132"/>
      <c r="AJN132"/>
      <c r="AJO132"/>
      <c r="AJP132"/>
      <c r="AJQ132"/>
      <c r="AJR132"/>
      <c r="AJS132"/>
      <c r="AJT132"/>
      <c r="AJU132"/>
      <c r="AJV132"/>
      <c r="AJW132"/>
      <c r="AJX132"/>
      <c r="AJY132"/>
      <c r="AJZ132"/>
      <c r="AKA132"/>
      <c r="AKB132"/>
      <c r="AKC132"/>
      <c r="AKD132"/>
      <c r="AKE132"/>
      <c r="AKF132"/>
      <c r="AKG132"/>
      <c r="AKH132"/>
      <c r="AKI132"/>
      <c r="AKJ132"/>
      <c r="AKK132"/>
      <c r="AKL132"/>
      <c r="AKM132"/>
      <c r="AKN132"/>
      <c r="AKO132"/>
      <c r="AKP132"/>
      <c r="AKQ132"/>
      <c r="AKR132"/>
      <c r="AKS132"/>
      <c r="AKT132"/>
      <c r="AKU132"/>
      <c r="AKV132"/>
      <c r="AKW132"/>
      <c r="AKX132"/>
      <c r="AKY132"/>
      <c r="AKZ132"/>
      <c r="ALA132"/>
      <c r="ALB132"/>
      <c r="ALC132"/>
      <c r="ALD132"/>
      <c r="ALE132"/>
      <c r="ALF132"/>
      <c r="ALG132"/>
      <c r="ALH132"/>
      <c r="ALI132"/>
      <c r="ALJ132"/>
      <c r="ALK132"/>
      <c r="ALL132"/>
      <c r="ALM132"/>
      <c r="ALN132"/>
      <c r="ALO132"/>
      <c r="ALP132"/>
      <c r="ALQ132"/>
      <c r="ALR132"/>
      <c r="ALS132"/>
      <c r="ALT132"/>
      <c r="ALU132"/>
      <c r="ALV132"/>
      <c r="ALW132"/>
      <c r="ALX132"/>
      <c r="ALY132"/>
      <c r="ALZ132"/>
      <c r="AMA132"/>
      <c r="AMB132"/>
      <c r="AMC132"/>
      <c r="AMD132"/>
      <c r="AME132"/>
      <c r="AMF132"/>
      <c r="AMG132"/>
      <c r="AMH132"/>
      <c r="AMI132"/>
      <c r="AMJ132"/>
      <c r="AMK132"/>
      <c r="AML132"/>
      <c r="AMM132"/>
      <c r="AMN132"/>
      <c r="AMO132"/>
      <c r="AMP132"/>
      <c r="AMQ132"/>
      <c r="AMR132"/>
      <c r="AMS132"/>
      <c r="AMT132"/>
      <c r="AMU132"/>
      <c r="AMV132"/>
      <c r="AMW132"/>
      <c r="AMX132"/>
      <c r="AMY132"/>
      <c r="AMZ132"/>
      <c r="ANA132"/>
      <c r="ANB132"/>
      <c r="ANC132"/>
      <c r="AND132"/>
      <c r="ANE132"/>
      <c r="ANF132"/>
      <c r="ANG132"/>
      <c r="ANH132"/>
      <c r="ANI132"/>
      <c r="ANJ132"/>
      <c r="ANK132"/>
      <c r="ANL132"/>
      <c r="ANM132"/>
      <c r="ANN132"/>
      <c r="ANO132"/>
      <c r="ANP132"/>
    </row>
    <row r="133" spans="1:1056" s="7" customFormat="1" ht="45" x14ac:dyDescent="0.5">
      <c r="A133" s="14">
        <v>86</v>
      </c>
      <c r="B133" s="11" t="s">
        <v>89</v>
      </c>
      <c r="C133" s="9"/>
      <c r="D133" s="9" t="s">
        <v>3</v>
      </c>
      <c r="E133" s="9" t="s">
        <v>2</v>
      </c>
      <c r="F133" s="9" t="s">
        <v>103</v>
      </c>
      <c r="G133" s="9"/>
      <c r="H133" s="13" t="s">
        <v>208</v>
      </c>
      <c r="I133" s="53" t="s">
        <v>126</v>
      </c>
      <c r="J133" s="53" t="s">
        <v>127</v>
      </c>
      <c r="K133" s="49" t="s">
        <v>131</v>
      </c>
      <c r="L133" s="53" t="s">
        <v>127</v>
      </c>
      <c r="M133" s="15">
        <v>0</v>
      </c>
      <c r="N133" s="8" t="s">
        <v>182</v>
      </c>
      <c r="O133" s="10" t="s">
        <v>63</v>
      </c>
      <c r="P133" s="9" t="str">
        <f>Q8</f>
        <v>20.02.2027</v>
      </c>
      <c r="Q133" s="8"/>
      <c r="R133" s="8" t="s">
        <v>126</v>
      </c>
      <c r="S133" s="44" t="s">
        <v>120</v>
      </c>
      <c r="T133" s="152" t="s">
        <v>505</v>
      </c>
      <c r="U133" s="59" t="str">
        <f t="shared" si="14"/>
        <v>N/A</v>
      </c>
      <c r="V133" t="s">
        <v>126</v>
      </c>
      <c r="W133" s="150">
        <f>M133</f>
        <v>0</v>
      </c>
      <c r="X133" s="150">
        <f>W9-W133</f>
        <v>32</v>
      </c>
      <c r="Y133" s="155">
        <f t="shared" si="23"/>
        <v>32</v>
      </c>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c r="IP133"/>
      <c r="IQ133"/>
      <c r="IR133"/>
      <c r="IS133"/>
      <c r="IT133"/>
      <c r="IU133"/>
      <c r="IV133"/>
      <c r="IW133"/>
      <c r="IX133"/>
      <c r="IY133"/>
      <c r="IZ133"/>
      <c r="JA133"/>
      <c r="JB133"/>
      <c r="JC133"/>
      <c r="JD133"/>
      <c r="JE133"/>
      <c r="JF133"/>
      <c r="JG133"/>
      <c r="JH133"/>
      <c r="JI133"/>
      <c r="JJ133"/>
      <c r="JK133"/>
      <c r="JL133"/>
      <c r="JM133"/>
      <c r="JN133"/>
      <c r="JO133"/>
      <c r="JP133"/>
      <c r="JQ133"/>
      <c r="JR133"/>
      <c r="JS133"/>
      <c r="JT133"/>
      <c r="JU133"/>
      <c r="JV133"/>
      <c r="JW133"/>
      <c r="JX133"/>
      <c r="JY133"/>
      <c r="JZ133"/>
      <c r="KA133"/>
      <c r="KB133"/>
      <c r="KC133"/>
      <c r="KD133"/>
      <c r="KE133"/>
      <c r="KF133"/>
      <c r="KG133"/>
      <c r="KH133"/>
      <c r="KI133"/>
      <c r="KJ133"/>
      <c r="KK133"/>
      <c r="KL133"/>
      <c r="KM133"/>
      <c r="KN133"/>
      <c r="KO133"/>
      <c r="KP133"/>
      <c r="KQ133"/>
      <c r="KR133"/>
      <c r="KS133"/>
      <c r="KT133"/>
      <c r="KU133"/>
      <c r="KV133"/>
      <c r="KW133"/>
      <c r="KX133"/>
      <c r="KY133"/>
      <c r="KZ133"/>
      <c r="LA133"/>
      <c r="LB133"/>
      <c r="LC133"/>
      <c r="LD133"/>
      <c r="LE133"/>
      <c r="LF133"/>
      <c r="LG133"/>
      <c r="LH133"/>
      <c r="LI133"/>
      <c r="LJ133"/>
      <c r="LK133"/>
      <c r="LL133"/>
      <c r="LM133"/>
      <c r="LN133"/>
      <c r="LO133"/>
      <c r="LP133"/>
      <c r="LQ133"/>
      <c r="LR133"/>
      <c r="LS133"/>
      <c r="LT133"/>
      <c r="LU133"/>
      <c r="LV133"/>
      <c r="LW133"/>
      <c r="LX133"/>
      <c r="LY133"/>
      <c r="LZ133"/>
      <c r="MA133"/>
      <c r="MB133"/>
      <c r="MC133"/>
      <c r="MD133"/>
      <c r="ME133"/>
      <c r="MF133"/>
      <c r="MG133"/>
      <c r="MH133"/>
      <c r="MI133"/>
      <c r="MJ133"/>
      <c r="MK133"/>
      <c r="ML133"/>
      <c r="MM133"/>
      <c r="MN133"/>
      <c r="MO133"/>
      <c r="MP133"/>
      <c r="MQ133"/>
      <c r="MR133"/>
      <c r="MS133"/>
      <c r="MT133"/>
      <c r="MU133"/>
      <c r="MV133"/>
      <c r="MW133"/>
      <c r="MX133"/>
      <c r="MY133"/>
      <c r="MZ133"/>
      <c r="NA133"/>
      <c r="NB133"/>
      <c r="NC133"/>
      <c r="ND133"/>
      <c r="NE133"/>
      <c r="NF133"/>
      <c r="NG133"/>
      <c r="NH133"/>
      <c r="NI133"/>
      <c r="NJ133"/>
      <c r="NK133"/>
      <c r="NL133"/>
      <c r="NM133"/>
      <c r="NN133"/>
      <c r="NO133"/>
      <c r="NP133"/>
      <c r="NQ133"/>
      <c r="NR133"/>
      <c r="NS133"/>
      <c r="NT133"/>
      <c r="NU133"/>
      <c r="NV133"/>
      <c r="NW133"/>
      <c r="NX133"/>
      <c r="NY133"/>
      <c r="NZ133"/>
      <c r="OA133"/>
      <c r="OB133"/>
      <c r="OC133"/>
      <c r="OD133"/>
      <c r="OE133"/>
      <c r="OF133"/>
      <c r="OG133"/>
      <c r="OH133"/>
      <c r="OI133"/>
      <c r="OJ133"/>
      <c r="OK133"/>
      <c r="OL133"/>
      <c r="OM133"/>
      <c r="ON133"/>
      <c r="OO133"/>
      <c r="OP133"/>
      <c r="OQ133"/>
      <c r="OR133"/>
      <c r="OS133"/>
      <c r="OT133"/>
      <c r="OU133"/>
      <c r="OV133"/>
      <c r="OW133"/>
      <c r="OX133"/>
      <c r="OY133"/>
      <c r="OZ133"/>
      <c r="PA133"/>
      <c r="PB133"/>
      <c r="PC133"/>
      <c r="PD133"/>
      <c r="PE133"/>
      <c r="PF133"/>
      <c r="PG133"/>
      <c r="PH133"/>
      <c r="PI133"/>
      <c r="PJ133"/>
      <c r="PK133"/>
      <c r="PL133"/>
      <c r="PM133"/>
      <c r="PN133"/>
      <c r="PO133"/>
      <c r="PP133"/>
      <c r="PQ133"/>
      <c r="PR133"/>
      <c r="PS133"/>
      <c r="PT133"/>
      <c r="PU133"/>
      <c r="PV133"/>
      <c r="PW133"/>
      <c r="PX133"/>
      <c r="PY133"/>
      <c r="PZ133"/>
      <c r="QA133"/>
      <c r="QB133"/>
      <c r="QC133"/>
      <c r="QD133"/>
      <c r="QE133"/>
      <c r="QF133"/>
      <c r="QG133"/>
      <c r="QH133"/>
      <c r="QI133"/>
      <c r="QJ133"/>
      <c r="QK133"/>
      <c r="QL133"/>
      <c r="QM133"/>
      <c r="QN133"/>
      <c r="QO133"/>
      <c r="QP133"/>
      <c r="QQ133"/>
      <c r="QR133"/>
      <c r="QS133"/>
      <c r="QT133"/>
      <c r="QU133"/>
      <c r="QV133"/>
      <c r="QW133"/>
      <c r="QX133"/>
      <c r="QY133"/>
      <c r="QZ133"/>
      <c r="RA133"/>
      <c r="RB133"/>
      <c r="RC133"/>
      <c r="RD133"/>
      <c r="RE133"/>
      <c r="RF133"/>
      <c r="RG133"/>
      <c r="RH133"/>
      <c r="RI133"/>
      <c r="RJ133"/>
      <c r="RK133"/>
      <c r="RL133"/>
      <c r="RM133"/>
      <c r="RN133"/>
      <c r="RO133"/>
      <c r="RP133"/>
      <c r="RQ133"/>
      <c r="RR133"/>
      <c r="RS133"/>
      <c r="RT133"/>
      <c r="RU133"/>
      <c r="RV133"/>
      <c r="RW133"/>
      <c r="RX133"/>
      <c r="RY133"/>
      <c r="RZ133"/>
      <c r="SA133"/>
      <c r="SB133"/>
      <c r="SC133"/>
      <c r="SD133"/>
      <c r="SE133"/>
      <c r="SF133"/>
      <c r="SG133"/>
      <c r="SH133"/>
      <c r="SI133"/>
      <c r="SJ133"/>
      <c r="SK133"/>
      <c r="SL133"/>
      <c r="SM133"/>
      <c r="SN133"/>
      <c r="SO133"/>
      <c r="SP133"/>
      <c r="SQ133"/>
      <c r="SR133"/>
      <c r="SS133"/>
      <c r="ST133"/>
      <c r="SU133"/>
      <c r="SV133"/>
      <c r="SW133"/>
      <c r="SX133"/>
      <c r="SY133"/>
      <c r="SZ133"/>
      <c r="TA133"/>
      <c r="TB133"/>
      <c r="TC133"/>
      <c r="TD133"/>
      <c r="TE133"/>
      <c r="TF133"/>
      <c r="TG133"/>
      <c r="TH133"/>
      <c r="TI133"/>
      <c r="TJ133"/>
      <c r="TK133"/>
      <c r="TL133"/>
      <c r="TM133"/>
      <c r="TN133"/>
      <c r="TO133"/>
      <c r="TP133"/>
      <c r="TQ133"/>
      <c r="TR133"/>
      <c r="TS133"/>
      <c r="TT133"/>
      <c r="TU133"/>
      <c r="TV133"/>
      <c r="TW133"/>
      <c r="TX133"/>
      <c r="TY133"/>
      <c r="TZ133"/>
      <c r="UA133"/>
      <c r="UB133"/>
      <c r="UC133"/>
      <c r="UD133"/>
      <c r="UE133"/>
      <c r="UF133"/>
      <c r="UG133"/>
      <c r="UH133"/>
      <c r="UI133"/>
      <c r="UJ133"/>
      <c r="UK133"/>
      <c r="UL133"/>
      <c r="UM133"/>
      <c r="UN133"/>
      <c r="UO133"/>
      <c r="UP133"/>
      <c r="UQ133"/>
      <c r="UR133"/>
      <c r="US133"/>
      <c r="UT133"/>
      <c r="UU133"/>
      <c r="UV133"/>
      <c r="UW133"/>
      <c r="UX133"/>
      <c r="UY133"/>
      <c r="UZ133"/>
      <c r="VA133"/>
      <c r="VB133"/>
      <c r="VC133"/>
      <c r="VD133"/>
      <c r="VE133"/>
      <c r="VF133"/>
      <c r="VG133"/>
      <c r="VH133"/>
      <c r="VI133"/>
      <c r="VJ133"/>
      <c r="VK133"/>
      <c r="VL133"/>
      <c r="VM133"/>
      <c r="VN133"/>
      <c r="VO133"/>
      <c r="VP133"/>
      <c r="VQ133"/>
      <c r="VR133"/>
      <c r="VS133"/>
      <c r="VT133"/>
      <c r="VU133"/>
      <c r="VV133"/>
      <c r="VW133"/>
      <c r="VX133"/>
      <c r="VY133"/>
      <c r="VZ133"/>
      <c r="WA133"/>
      <c r="WB133"/>
      <c r="WC133"/>
      <c r="WD133"/>
      <c r="WE133"/>
      <c r="WF133"/>
      <c r="WG133"/>
      <c r="WH133"/>
      <c r="WI133"/>
      <c r="WJ133"/>
      <c r="WK133"/>
      <c r="WL133"/>
      <c r="WM133"/>
      <c r="WN133"/>
      <c r="WO133"/>
      <c r="WP133"/>
      <c r="WQ133"/>
      <c r="WR133"/>
      <c r="WS133"/>
      <c r="WT133"/>
      <c r="WU133"/>
      <c r="WV133"/>
      <c r="WW133"/>
      <c r="WX133"/>
      <c r="WY133"/>
      <c r="WZ133"/>
      <c r="XA133"/>
      <c r="XB133"/>
      <c r="XC133"/>
      <c r="XD133"/>
      <c r="XE133"/>
      <c r="XF133"/>
      <c r="XG133"/>
      <c r="XH133"/>
      <c r="XI133"/>
      <c r="XJ133"/>
      <c r="XK133"/>
      <c r="XL133"/>
      <c r="XM133"/>
      <c r="XN133"/>
      <c r="XO133"/>
      <c r="XP133"/>
      <c r="XQ133"/>
      <c r="XR133"/>
      <c r="XS133"/>
      <c r="XT133"/>
      <c r="XU133"/>
      <c r="XV133"/>
      <c r="XW133"/>
      <c r="XX133"/>
      <c r="XY133"/>
      <c r="XZ133"/>
      <c r="YA133"/>
      <c r="YB133"/>
      <c r="YC133"/>
      <c r="YD133"/>
      <c r="YE133"/>
      <c r="YF133"/>
      <c r="YG133"/>
      <c r="YH133"/>
      <c r="YI133"/>
      <c r="YJ133"/>
      <c r="YK133"/>
      <c r="YL133"/>
      <c r="YM133"/>
      <c r="YN133"/>
      <c r="YO133"/>
      <c r="YP133"/>
      <c r="YQ133"/>
      <c r="YR133"/>
      <c r="YS133"/>
      <c r="YT133"/>
      <c r="YU133"/>
      <c r="YV133"/>
      <c r="YW133"/>
      <c r="YX133"/>
      <c r="YY133"/>
      <c r="YZ133"/>
      <c r="ZA133"/>
      <c r="ZB133"/>
      <c r="ZC133"/>
      <c r="ZD133"/>
      <c r="ZE133"/>
      <c r="ZF133"/>
      <c r="ZG133"/>
      <c r="ZH133"/>
      <c r="ZI133"/>
      <c r="ZJ133"/>
      <c r="ZK133"/>
      <c r="ZL133"/>
      <c r="ZM133"/>
      <c r="ZN133"/>
      <c r="ZO133"/>
      <c r="ZP133"/>
      <c r="ZQ133"/>
      <c r="ZR133"/>
      <c r="ZS133"/>
      <c r="ZT133"/>
      <c r="ZU133"/>
      <c r="ZV133"/>
      <c r="ZW133"/>
      <c r="ZX133"/>
      <c r="ZY133"/>
      <c r="ZZ133"/>
      <c r="AAA133"/>
      <c r="AAB133"/>
      <c r="AAC133"/>
      <c r="AAD133"/>
      <c r="AAE133"/>
      <c r="AAF133"/>
      <c r="AAG133"/>
      <c r="AAH133"/>
      <c r="AAI133"/>
      <c r="AAJ133"/>
      <c r="AAK133"/>
      <c r="AAL133"/>
      <c r="AAM133"/>
      <c r="AAN133"/>
      <c r="AAO133"/>
      <c r="AAP133"/>
      <c r="AAQ133"/>
      <c r="AAR133"/>
      <c r="AAS133"/>
      <c r="AAT133"/>
      <c r="AAU133"/>
      <c r="AAV133"/>
      <c r="AAW133"/>
      <c r="AAX133"/>
      <c r="AAY133"/>
      <c r="AAZ133"/>
      <c r="ABA133"/>
      <c r="ABB133"/>
      <c r="ABC133"/>
      <c r="ABD133"/>
      <c r="ABE133"/>
      <c r="ABF133"/>
      <c r="ABG133"/>
      <c r="ABH133"/>
      <c r="ABI133"/>
      <c r="ABJ133"/>
      <c r="ABK133"/>
      <c r="ABL133"/>
      <c r="ABM133"/>
      <c r="ABN133"/>
      <c r="ABO133"/>
      <c r="ABP133"/>
      <c r="ABQ133"/>
      <c r="ABR133"/>
      <c r="ABS133"/>
      <c r="ABT133"/>
      <c r="ABU133"/>
      <c r="ABV133"/>
      <c r="ABW133"/>
      <c r="ABX133"/>
      <c r="ABY133"/>
      <c r="ABZ133"/>
      <c r="ACA133"/>
      <c r="ACB133"/>
      <c r="ACC133"/>
      <c r="ACD133"/>
      <c r="ACE133"/>
      <c r="ACF133"/>
      <c r="ACG133"/>
      <c r="ACH133"/>
      <c r="ACI133"/>
      <c r="ACJ133"/>
      <c r="ACK133"/>
      <c r="ACL133"/>
      <c r="ACM133"/>
      <c r="ACN133"/>
      <c r="ACO133"/>
      <c r="ACP133"/>
      <c r="ACQ133"/>
      <c r="ACR133"/>
      <c r="ACS133"/>
      <c r="ACT133"/>
      <c r="ACU133"/>
      <c r="ACV133"/>
      <c r="ACW133"/>
      <c r="ACX133"/>
      <c r="ACY133"/>
      <c r="ACZ133"/>
      <c r="ADA133"/>
      <c r="ADB133"/>
      <c r="ADC133"/>
      <c r="ADD133"/>
      <c r="ADE133"/>
      <c r="ADF133"/>
      <c r="ADG133"/>
      <c r="ADH133"/>
      <c r="ADI133"/>
      <c r="ADJ133"/>
      <c r="ADK133"/>
      <c r="ADL133"/>
      <c r="ADM133"/>
      <c r="ADN133"/>
      <c r="ADO133"/>
      <c r="ADP133"/>
      <c r="ADQ133"/>
      <c r="ADR133"/>
      <c r="ADS133"/>
      <c r="ADT133"/>
      <c r="ADU133"/>
      <c r="ADV133"/>
      <c r="ADW133"/>
      <c r="ADX133"/>
      <c r="ADY133"/>
      <c r="ADZ133"/>
      <c r="AEA133"/>
      <c r="AEB133"/>
      <c r="AEC133"/>
      <c r="AED133"/>
      <c r="AEE133"/>
      <c r="AEF133"/>
      <c r="AEG133"/>
      <c r="AEH133"/>
      <c r="AEI133"/>
      <c r="AEJ133"/>
      <c r="AEK133"/>
      <c r="AEL133"/>
      <c r="AEM133"/>
      <c r="AEN133"/>
      <c r="AEO133"/>
      <c r="AEP133"/>
      <c r="AEQ133"/>
      <c r="AER133"/>
      <c r="AES133"/>
      <c r="AET133"/>
      <c r="AEU133"/>
      <c r="AEV133"/>
      <c r="AEW133"/>
      <c r="AEX133"/>
      <c r="AEY133"/>
      <c r="AEZ133"/>
      <c r="AFA133"/>
      <c r="AFB133"/>
      <c r="AFC133"/>
      <c r="AFD133"/>
      <c r="AFE133"/>
      <c r="AFF133"/>
      <c r="AFG133"/>
      <c r="AFH133"/>
      <c r="AFI133"/>
      <c r="AFJ133"/>
      <c r="AFK133"/>
      <c r="AFL133"/>
      <c r="AFM133"/>
      <c r="AFN133"/>
      <c r="AFO133"/>
      <c r="AFP133"/>
      <c r="AFQ133"/>
      <c r="AFR133"/>
      <c r="AFS133"/>
      <c r="AFT133"/>
      <c r="AFU133"/>
      <c r="AFV133"/>
      <c r="AFW133"/>
      <c r="AFX133"/>
      <c r="AFY133"/>
      <c r="AFZ133"/>
      <c r="AGA133"/>
      <c r="AGB133"/>
      <c r="AGC133"/>
      <c r="AGD133"/>
      <c r="AGE133"/>
      <c r="AGF133"/>
      <c r="AGG133"/>
      <c r="AGH133"/>
      <c r="AGI133"/>
      <c r="AGJ133"/>
      <c r="AGK133"/>
      <c r="AGL133"/>
      <c r="AGM133"/>
      <c r="AGN133"/>
      <c r="AGO133"/>
      <c r="AGP133"/>
      <c r="AGQ133"/>
      <c r="AGR133"/>
      <c r="AGS133"/>
      <c r="AGT133"/>
      <c r="AGU133"/>
      <c r="AGV133"/>
      <c r="AGW133"/>
      <c r="AGX133"/>
      <c r="AGY133"/>
      <c r="AGZ133"/>
      <c r="AHA133"/>
      <c r="AHB133"/>
      <c r="AHC133"/>
      <c r="AHD133"/>
      <c r="AHE133"/>
      <c r="AHF133"/>
      <c r="AHG133"/>
      <c r="AHH133"/>
      <c r="AHI133"/>
      <c r="AHJ133"/>
      <c r="AHK133"/>
      <c r="AHL133"/>
      <c r="AHM133"/>
      <c r="AHN133"/>
      <c r="AHO133"/>
      <c r="AHP133"/>
      <c r="AHQ133"/>
      <c r="AHR133"/>
      <c r="AHS133"/>
      <c r="AHT133"/>
      <c r="AHU133"/>
      <c r="AHV133"/>
      <c r="AHW133"/>
      <c r="AHX133"/>
      <c r="AHY133"/>
      <c r="AHZ133"/>
      <c r="AIA133"/>
      <c r="AIB133"/>
      <c r="AIC133"/>
      <c r="AID133"/>
      <c r="AIE133"/>
      <c r="AIF133"/>
      <c r="AIG133"/>
      <c r="AIH133"/>
      <c r="AII133"/>
      <c r="AIJ133"/>
      <c r="AIK133"/>
      <c r="AIL133"/>
      <c r="AIM133"/>
      <c r="AIN133"/>
      <c r="AIO133"/>
      <c r="AIP133"/>
      <c r="AIQ133"/>
      <c r="AIR133"/>
      <c r="AIS133"/>
      <c r="AIT133"/>
      <c r="AIU133"/>
      <c r="AIV133"/>
      <c r="AIW133"/>
      <c r="AIX133"/>
      <c r="AIY133"/>
      <c r="AIZ133"/>
      <c r="AJA133"/>
      <c r="AJB133"/>
      <c r="AJC133"/>
      <c r="AJD133"/>
      <c r="AJE133"/>
      <c r="AJF133"/>
      <c r="AJG133"/>
      <c r="AJH133"/>
      <c r="AJI133"/>
      <c r="AJJ133"/>
      <c r="AJK133"/>
      <c r="AJL133"/>
      <c r="AJM133"/>
      <c r="AJN133"/>
      <c r="AJO133"/>
      <c r="AJP133"/>
      <c r="AJQ133"/>
      <c r="AJR133"/>
      <c r="AJS133"/>
      <c r="AJT133"/>
      <c r="AJU133"/>
      <c r="AJV133"/>
      <c r="AJW133"/>
      <c r="AJX133"/>
      <c r="AJY133"/>
      <c r="AJZ133"/>
      <c r="AKA133"/>
      <c r="AKB133"/>
      <c r="AKC133"/>
      <c r="AKD133"/>
      <c r="AKE133"/>
      <c r="AKF133"/>
      <c r="AKG133"/>
      <c r="AKH133"/>
      <c r="AKI133"/>
      <c r="AKJ133"/>
      <c r="AKK133"/>
      <c r="AKL133"/>
      <c r="AKM133"/>
      <c r="AKN133"/>
      <c r="AKO133"/>
      <c r="AKP133"/>
      <c r="AKQ133"/>
      <c r="AKR133"/>
      <c r="AKS133"/>
      <c r="AKT133"/>
      <c r="AKU133"/>
      <c r="AKV133"/>
      <c r="AKW133"/>
      <c r="AKX133"/>
      <c r="AKY133"/>
      <c r="AKZ133"/>
      <c r="ALA133"/>
      <c r="ALB133"/>
      <c r="ALC133"/>
      <c r="ALD133"/>
      <c r="ALE133"/>
      <c r="ALF133"/>
      <c r="ALG133"/>
      <c r="ALH133"/>
      <c r="ALI133"/>
      <c r="ALJ133"/>
      <c r="ALK133"/>
      <c r="ALL133"/>
      <c r="ALM133"/>
      <c r="ALN133"/>
      <c r="ALO133"/>
      <c r="ALP133"/>
      <c r="ALQ133"/>
      <c r="ALR133"/>
      <c r="ALS133"/>
      <c r="ALT133"/>
      <c r="ALU133"/>
      <c r="ALV133"/>
      <c r="ALW133"/>
      <c r="ALX133"/>
      <c r="ALY133"/>
      <c r="ALZ133"/>
      <c r="AMA133"/>
      <c r="AMB133"/>
      <c r="AMC133"/>
      <c r="AMD133"/>
      <c r="AME133"/>
      <c r="AMF133"/>
      <c r="AMG133"/>
      <c r="AMH133"/>
      <c r="AMI133"/>
      <c r="AMJ133"/>
      <c r="AMK133"/>
      <c r="AML133"/>
      <c r="AMM133"/>
      <c r="AMN133"/>
      <c r="AMO133"/>
      <c r="AMP133"/>
      <c r="AMQ133"/>
      <c r="AMR133"/>
      <c r="AMS133"/>
      <c r="AMT133"/>
      <c r="AMU133"/>
      <c r="AMV133"/>
      <c r="AMW133"/>
      <c r="AMX133"/>
      <c r="AMY133"/>
      <c r="AMZ133"/>
      <c r="ANA133"/>
      <c r="ANB133"/>
      <c r="ANC133"/>
      <c r="AND133"/>
      <c r="ANE133"/>
      <c r="ANF133"/>
      <c r="ANG133"/>
      <c r="ANH133"/>
      <c r="ANI133"/>
      <c r="ANJ133"/>
      <c r="ANK133"/>
      <c r="ANL133"/>
      <c r="ANM133"/>
      <c r="ANN133"/>
      <c r="ANO133"/>
      <c r="ANP133"/>
    </row>
    <row r="134" spans="1:1056" s="72" customFormat="1" ht="21" x14ac:dyDescent="0.5">
      <c r="A134" s="68"/>
      <c r="B134" s="68" t="s">
        <v>335</v>
      </c>
      <c r="C134" s="69"/>
      <c r="D134" s="69"/>
      <c r="E134" s="69"/>
      <c r="F134" s="69"/>
      <c r="G134" s="69"/>
      <c r="H134" s="70"/>
      <c r="I134" s="70"/>
      <c r="J134" s="70"/>
      <c r="K134" s="70"/>
      <c r="L134" s="70"/>
      <c r="M134" s="71"/>
      <c r="N134" s="68"/>
      <c r="O134" s="68"/>
      <c r="P134" s="69"/>
      <c r="Q134" s="70"/>
      <c r="R134" s="70"/>
      <c r="U134" s="82"/>
    </row>
    <row r="135" spans="1:1056" s="28" customFormat="1" ht="43.75" customHeight="1" x14ac:dyDescent="0.5">
      <c r="A135" s="23">
        <v>87</v>
      </c>
      <c r="B135" s="24" t="s">
        <v>90</v>
      </c>
      <c r="C135" s="25"/>
      <c r="D135" s="25" t="s">
        <v>3</v>
      </c>
      <c r="E135" s="25" t="s">
        <v>2</v>
      </c>
      <c r="F135" s="25" t="s">
        <v>103</v>
      </c>
      <c r="G135" s="25"/>
      <c r="H135" s="26" t="s">
        <v>209</v>
      </c>
      <c r="I135" s="52" t="s">
        <v>126</v>
      </c>
      <c r="J135" s="52" t="s">
        <v>127</v>
      </c>
      <c r="K135" s="50" t="s">
        <v>131</v>
      </c>
      <c r="L135" s="52" t="s">
        <v>127</v>
      </c>
      <c r="M135" s="15">
        <v>9</v>
      </c>
      <c r="N135" s="27" t="s">
        <v>152</v>
      </c>
      <c r="O135" s="27" t="s">
        <v>64</v>
      </c>
      <c r="P135" s="25" t="s">
        <v>393</v>
      </c>
      <c r="Q135" s="37"/>
      <c r="R135" s="37" t="s">
        <v>126</v>
      </c>
      <c r="S135" s="44" t="s">
        <v>361</v>
      </c>
      <c r="T135" s="44" t="s">
        <v>545</v>
      </c>
      <c r="U135" s="59" t="str">
        <f t="shared" si="14"/>
        <v>N/A</v>
      </c>
      <c r="V135" s="149" t="s">
        <v>544</v>
      </c>
      <c r="W135" s="150">
        <f>M135</f>
        <v>9</v>
      </c>
      <c r="X135" s="150">
        <f>W9-W135</f>
        <v>23</v>
      </c>
      <c r="Y135" s="155">
        <f t="shared" si="23"/>
        <v>32</v>
      </c>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c r="IP135"/>
      <c r="IQ135"/>
      <c r="IR135"/>
      <c r="IS135"/>
      <c r="IT135"/>
      <c r="IU135"/>
      <c r="IV135"/>
      <c r="IW135"/>
      <c r="IX135"/>
      <c r="IY135"/>
      <c r="IZ135"/>
      <c r="JA135"/>
      <c r="JB135"/>
      <c r="JC135"/>
      <c r="JD135"/>
      <c r="JE135"/>
      <c r="JF135"/>
      <c r="JG135"/>
      <c r="JH135"/>
      <c r="JI135"/>
      <c r="JJ135"/>
      <c r="JK135"/>
      <c r="JL135"/>
      <c r="JM135"/>
      <c r="JN135"/>
      <c r="JO135"/>
      <c r="JP135"/>
      <c r="JQ135"/>
      <c r="JR135"/>
      <c r="JS135"/>
      <c r="JT135"/>
      <c r="JU135"/>
      <c r="JV135"/>
      <c r="JW135"/>
      <c r="JX135"/>
      <c r="JY135"/>
      <c r="JZ135"/>
      <c r="KA135"/>
      <c r="KB135"/>
      <c r="KC135"/>
      <c r="KD135"/>
      <c r="KE135"/>
      <c r="KF135"/>
      <c r="KG135"/>
      <c r="KH135"/>
      <c r="KI135"/>
      <c r="KJ135"/>
      <c r="KK135"/>
      <c r="KL135"/>
      <c r="KM135"/>
      <c r="KN135"/>
      <c r="KO135"/>
      <c r="KP135"/>
      <c r="KQ135"/>
      <c r="KR135"/>
      <c r="KS135"/>
      <c r="KT135"/>
      <c r="KU135"/>
      <c r="KV135"/>
      <c r="KW135"/>
      <c r="KX135"/>
      <c r="KY135"/>
      <c r="KZ135"/>
      <c r="LA135"/>
      <c r="LB135"/>
      <c r="LC135"/>
      <c r="LD135"/>
      <c r="LE135"/>
      <c r="LF135"/>
      <c r="LG135"/>
      <c r="LH135"/>
      <c r="LI135"/>
      <c r="LJ135"/>
      <c r="LK135"/>
      <c r="LL135"/>
      <c r="LM135"/>
      <c r="LN135"/>
      <c r="LO135"/>
      <c r="LP135"/>
      <c r="LQ135"/>
      <c r="LR135"/>
      <c r="LS135"/>
      <c r="LT135"/>
      <c r="LU135"/>
      <c r="LV135"/>
      <c r="LW135"/>
      <c r="LX135"/>
      <c r="LY135"/>
      <c r="LZ135"/>
      <c r="MA135"/>
      <c r="MB135"/>
      <c r="MC135"/>
      <c r="MD135"/>
      <c r="ME135"/>
      <c r="MF135"/>
      <c r="MG135"/>
      <c r="MH135"/>
      <c r="MI135"/>
      <c r="MJ135"/>
      <c r="MK135"/>
      <c r="ML135"/>
      <c r="MM135"/>
      <c r="MN135"/>
      <c r="MO135"/>
      <c r="MP135"/>
      <c r="MQ135"/>
      <c r="MR135"/>
      <c r="MS135"/>
      <c r="MT135"/>
      <c r="MU135"/>
      <c r="MV135"/>
      <c r="MW135"/>
      <c r="MX135"/>
      <c r="MY135"/>
      <c r="MZ135"/>
      <c r="NA135"/>
      <c r="NB135"/>
      <c r="NC135"/>
      <c r="ND135"/>
      <c r="NE135"/>
      <c r="NF135"/>
      <c r="NG135"/>
      <c r="NH135"/>
      <c r="NI135"/>
      <c r="NJ135"/>
      <c r="NK135"/>
      <c r="NL135"/>
      <c r="NM135"/>
      <c r="NN135"/>
      <c r="NO135"/>
      <c r="NP135"/>
      <c r="NQ135"/>
      <c r="NR135"/>
      <c r="NS135"/>
      <c r="NT135"/>
      <c r="NU135"/>
      <c r="NV135"/>
      <c r="NW135"/>
      <c r="NX135"/>
      <c r="NY135"/>
      <c r="NZ135"/>
      <c r="OA135"/>
      <c r="OB135"/>
      <c r="OC135"/>
      <c r="OD135"/>
      <c r="OE135"/>
      <c r="OF135"/>
      <c r="OG135"/>
      <c r="OH135"/>
      <c r="OI135"/>
      <c r="OJ135"/>
      <c r="OK135"/>
      <c r="OL135"/>
      <c r="OM135"/>
      <c r="ON135"/>
      <c r="OO135"/>
      <c r="OP135"/>
      <c r="OQ135"/>
      <c r="OR135"/>
      <c r="OS135"/>
      <c r="OT135"/>
      <c r="OU135"/>
      <c r="OV135"/>
      <c r="OW135"/>
      <c r="OX135"/>
      <c r="OY135"/>
      <c r="OZ135"/>
      <c r="PA135"/>
      <c r="PB135"/>
      <c r="PC135"/>
      <c r="PD135"/>
      <c r="PE135"/>
      <c r="PF135"/>
      <c r="PG135"/>
      <c r="PH135"/>
      <c r="PI135"/>
      <c r="PJ135"/>
      <c r="PK135"/>
      <c r="PL135"/>
      <c r="PM135"/>
      <c r="PN135"/>
      <c r="PO135"/>
      <c r="PP135"/>
      <c r="PQ135"/>
      <c r="PR135"/>
      <c r="PS135"/>
      <c r="PT135"/>
      <c r="PU135"/>
      <c r="PV135"/>
      <c r="PW135"/>
      <c r="PX135"/>
      <c r="PY135"/>
      <c r="PZ135"/>
      <c r="QA135"/>
      <c r="QB135"/>
      <c r="QC135"/>
      <c r="QD135"/>
      <c r="QE135"/>
      <c r="QF135"/>
      <c r="QG135"/>
      <c r="QH135"/>
      <c r="QI135"/>
      <c r="QJ135"/>
      <c r="QK135"/>
      <c r="QL135"/>
      <c r="QM135"/>
      <c r="QN135"/>
      <c r="QO135"/>
      <c r="QP135"/>
      <c r="QQ135"/>
      <c r="QR135"/>
      <c r="QS135"/>
      <c r="QT135"/>
      <c r="QU135"/>
      <c r="QV135"/>
      <c r="QW135"/>
      <c r="QX135"/>
      <c r="QY135"/>
      <c r="QZ135"/>
      <c r="RA135"/>
      <c r="RB135"/>
      <c r="RC135"/>
      <c r="RD135"/>
      <c r="RE135"/>
      <c r="RF135"/>
      <c r="RG135"/>
      <c r="RH135"/>
      <c r="RI135"/>
      <c r="RJ135"/>
      <c r="RK135"/>
      <c r="RL135"/>
      <c r="RM135"/>
      <c r="RN135"/>
      <c r="RO135"/>
      <c r="RP135"/>
      <c r="RQ135"/>
      <c r="RR135"/>
      <c r="RS135"/>
      <c r="RT135"/>
      <c r="RU135"/>
      <c r="RV135"/>
      <c r="RW135"/>
      <c r="RX135"/>
      <c r="RY135"/>
      <c r="RZ135"/>
      <c r="SA135"/>
      <c r="SB135"/>
      <c r="SC135"/>
      <c r="SD135"/>
      <c r="SE135"/>
      <c r="SF135"/>
      <c r="SG135"/>
      <c r="SH135"/>
      <c r="SI135"/>
      <c r="SJ135"/>
      <c r="SK135"/>
      <c r="SL135"/>
      <c r="SM135"/>
      <c r="SN135"/>
      <c r="SO135"/>
      <c r="SP135"/>
      <c r="SQ135"/>
      <c r="SR135"/>
      <c r="SS135"/>
      <c r="ST135"/>
      <c r="SU135"/>
      <c r="SV135"/>
      <c r="SW135"/>
      <c r="SX135"/>
      <c r="SY135"/>
      <c r="SZ135"/>
      <c r="TA135"/>
      <c r="TB135"/>
      <c r="TC135"/>
      <c r="TD135"/>
      <c r="TE135"/>
      <c r="TF135"/>
      <c r="TG135"/>
      <c r="TH135"/>
      <c r="TI135"/>
      <c r="TJ135"/>
      <c r="TK135"/>
      <c r="TL135"/>
      <c r="TM135"/>
      <c r="TN135"/>
      <c r="TO135"/>
      <c r="TP135"/>
      <c r="TQ135"/>
      <c r="TR135"/>
      <c r="TS135"/>
      <c r="TT135"/>
      <c r="TU135"/>
      <c r="TV135"/>
      <c r="TW135"/>
      <c r="TX135"/>
      <c r="TY135"/>
      <c r="TZ135"/>
      <c r="UA135"/>
      <c r="UB135"/>
      <c r="UC135"/>
      <c r="UD135"/>
      <c r="UE135"/>
      <c r="UF135"/>
      <c r="UG135"/>
      <c r="UH135"/>
      <c r="UI135"/>
      <c r="UJ135"/>
      <c r="UK135"/>
      <c r="UL135"/>
      <c r="UM135"/>
      <c r="UN135"/>
      <c r="UO135"/>
      <c r="UP135"/>
      <c r="UQ135"/>
      <c r="UR135"/>
      <c r="US135"/>
      <c r="UT135"/>
      <c r="UU135"/>
      <c r="UV135"/>
      <c r="UW135"/>
      <c r="UX135"/>
      <c r="UY135"/>
      <c r="UZ135"/>
      <c r="VA135"/>
      <c r="VB135"/>
      <c r="VC135"/>
      <c r="VD135"/>
      <c r="VE135"/>
      <c r="VF135"/>
      <c r="VG135"/>
      <c r="VH135"/>
      <c r="VI135"/>
      <c r="VJ135"/>
      <c r="VK135"/>
      <c r="VL135"/>
      <c r="VM135"/>
      <c r="VN135"/>
      <c r="VO135"/>
      <c r="VP135"/>
      <c r="VQ135"/>
      <c r="VR135"/>
      <c r="VS135"/>
      <c r="VT135"/>
      <c r="VU135"/>
      <c r="VV135"/>
      <c r="VW135"/>
      <c r="VX135"/>
      <c r="VY135"/>
      <c r="VZ135"/>
      <c r="WA135"/>
      <c r="WB135"/>
      <c r="WC135"/>
      <c r="WD135"/>
      <c r="WE135"/>
      <c r="WF135"/>
      <c r="WG135"/>
      <c r="WH135"/>
      <c r="WI135"/>
      <c r="WJ135"/>
      <c r="WK135"/>
      <c r="WL135"/>
      <c r="WM135"/>
      <c r="WN135"/>
      <c r="WO135"/>
      <c r="WP135"/>
      <c r="WQ135"/>
      <c r="WR135"/>
      <c r="WS135"/>
      <c r="WT135"/>
      <c r="WU135"/>
      <c r="WV135"/>
      <c r="WW135"/>
      <c r="WX135"/>
      <c r="WY135"/>
      <c r="WZ135"/>
      <c r="XA135"/>
      <c r="XB135"/>
      <c r="XC135"/>
      <c r="XD135"/>
      <c r="XE135"/>
      <c r="XF135"/>
      <c r="XG135"/>
      <c r="XH135"/>
      <c r="XI135"/>
      <c r="XJ135"/>
      <c r="XK135"/>
      <c r="XL135"/>
      <c r="XM135"/>
      <c r="XN135"/>
      <c r="XO135"/>
      <c r="XP135"/>
      <c r="XQ135"/>
      <c r="XR135"/>
      <c r="XS135"/>
      <c r="XT135"/>
      <c r="XU135"/>
      <c r="XV135"/>
      <c r="XW135"/>
      <c r="XX135"/>
      <c r="XY135"/>
      <c r="XZ135"/>
      <c r="YA135"/>
      <c r="YB135"/>
      <c r="YC135"/>
      <c r="YD135"/>
      <c r="YE135"/>
      <c r="YF135"/>
      <c r="YG135"/>
      <c r="YH135"/>
      <c r="YI135"/>
      <c r="YJ135"/>
      <c r="YK135"/>
      <c r="YL135"/>
      <c r="YM135"/>
      <c r="YN135"/>
      <c r="YO135"/>
      <c r="YP135"/>
      <c r="YQ135"/>
      <c r="YR135"/>
      <c r="YS135"/>
      <c r="YT135"/>
      <c r="YU135"/>
      <c r="YV135"/>
      <c r="YW135"/>
      <c r="YX135"/>
      <c r="YY135"/>
      <c r="YZ135"/>
      <c r="ZA135"/>
      <c r="ZB135"/>
      <c r="ZC135"/>
      <c r="ZD135"/>
      <c r="ZE135"/>
      <c r="ZF135"/>
      <c r="ZG135"/>
      <c r="ZH135"/>
      <c r="ZI135"/>
      <c r="ZJ135"/>
      <c r="ZK135"/>
      <c r="ZL135"/>
      <c r="ZM135"/>
      <c r="ZN135"/>
      <c r="ZO135"/>
      <c r="ZP135"/>
      <c r="ZQ135"/>
      <c r="ZR135"/>
      <c r="ZS135"/>
      <c r="ZT135"/>
      <c r="ZU135"/>
      <c r="ZV135"/>
      <c r="ZW135"/>
      <c r="ZX135"/>
      <c r="ZY135"/>
      <c r="ZZ135"/>
      <c r="AAA135"/>
      <c r="AAB135"/>
      <c r="AAC135"/>
      <c r="AAD135"/>
      <c r="AAE135"/>
      <c r="AAF135"/>
      <c r="AAG135"/>
      <c r="AAH135"/>
      <c r="AAI135"/>
      <c r="AAJ135"/>
      <c r="AAK135"/>
      <c r="AAL135"/>
      <c r="AAM135"/>
      <c r="AAN135"/>
      <c r="AAO135"/>
      <c r="AAP135"/>
      <c r="AAQ135"/>
      <c r="AAR135"/>
      <c r="AAS135"/>
      <c r="AAT135"/>
      <c r="AAU135"/>
      <c r="AAV135"/>
      <c r="AAW135"/>
      <c r="AAX135"/>
      <c r="AAY135"/>
      <c r="AAZ135"/>
      <c r="ABA135"/>
      <c r="ABB135"/>
      <c r="ABC135"/>
      <c r="ABD135"/>
      <c r="ABE135"/>
      <c r="ABF135"/>
      <c r="ABG135"/>
      <c r="ABH135"/>
      <c r="ABI135"/>
      <c r="ABJ135"/>
      <c r="ABK135"/>
      <c r="ABL135"/>
      <c r="ABM135"/>
      <c r="ABN135"/>
      <c r="ABO135"/>
      <c r="ABP135"/>
      <c r="ABQ135"/>
      <c r="ABR135"/>
      <c r="ABS135"/>
      <c r="ABT135"/>
      <c r="ABU135"/>
      <c r="ABV135"/>
      <c r="ABW135"/>
      <c r="ABX135"/>
      <c r="ABY135"/>
      <c r="ABZ135"/>
      <c r="ACA135"/>
      <c r="ACB135"/>
      <c r="ACC135"/>
      <c r="ACD135"/>
      <c r="ACE135"/>
      <c r="ACF135"/>
      <c r="ACG135"/>
      <c r="ACH135"/>
      <c r="ACI135"/>
      <c r="ACJ135"/>
      <c r="ACK135"/>
      <c r="ACL135"/>
      <c r="ACM135"/>
      <c r="ACN135"/>
      <c r="ACO135"/>
      <c r="ACP135"/>
      <c r="ACQ135"/>
      <c r="ACR135"/>
      <c r="ACS135"/>
      <c r="ACT135"/>
      <c r="ACU135"/>
      <c r="ACV135"/>
      <c r="ACW135"/>
      <c r="ACX135"/>
      <c r="ACY135"/>
      <c r="ACZ135"/>
      <c r="ADA135"/>
      <c r="ADB135"/>
      <c r="ADC135"/>
      <c r="ADD135"/>
      <c r="ADE135"/>
      <c r="ADF135"/>
      <c r="ADG135"/>
      <c r="ADH135"/>
      <c r="ADI135"/>
      <c r="ADJ135"/>
      <c r="ADK135"/>
      <c r="ADL135"/>
      <c r="ADM135"/>
      <c r="ADN135"/>
      <c r="ADO135"/>
      <c r="ADP135"/>
      <c r="ADQ135"/>
      <c r="ADR135"/>
      <c r="ADS135"/>
      <c r="ADT135"/>
      <c r="ADU135"/>
      <c r="ADV135"/>
      <c r="ADW135"/>
      <c r="ADX135"/>
      <c r="ADY135"/>
      <c r="ADZ135"/>
      <c r="AEA135"/>
      <c r="AEB135"/>
      <c r="AEC135"/>
      <c r="AED135"/>
      <c r="AEE135"/>
      <c r="AEF135"/>
      <c r="AEG135"/>
      <c r="AEH135"/>
      <c r="AEI135"/>
      <c r="AEJ135"/>
      <c r="AEK135"/>
      <c r="AEL135"/>
      <c r="AEM135"/>
      <c r="AEN135"/>
      <c r="AEO135"/>
      <c r="AEP135"/>
      <c r="AEQ135"/>
      <c r="AER135"/>
      <c r="AES135"/>
      <c r="AET135"/>
      <c r="AEU135"/>
      <c r="AEV135"/>
      <c r="AEW135"/>
      <c r="AEX135"/>
      <c r="AEY135"/>
      <c r="AEZ135"/>
      <c r="AFA135"/>
      <c r="AFB135"/>
      <c r="AFC135"/>
      <c r="AFD135"/>
      <c r="AFE135"/>
      <c r="AFF135"/>
      <c r="AFG135"/>
      <c r="AFH135"/>
      <c r="AFI135"/>
      <c r="AFJ135"/>
      <c r="AFK135"/>
      <c r="AFL135"/>
      <c r="AFM135"/>
      <c r="AFN135"/>
      <c r="AFO135"/>
      <c r="AFP135"/>
      <c r="AFQ135"/>
      <c r="AFR135"/>
      <c r="AFS135"/>
      <c r="AFT135"/>
      <c r="AFU135"/>
      <c r="AFV135"/>
      <c r="AFW135"/>
      <c r="AFX135"/>
      <c r="AFY135"/>
      <c r="AFZ135"/>
      <c r="AGA135"/>
      <c r="AGB135"/>
      <c r="AGC135"/>
      <c r="AGD135"/>
      <c r="AGE135"/>
      <c r="AGF135"/>
      <c r="AGG135"/>
      <c r="AGH135"/>
      <c r="AGI135"/>
      <c r="AGJ135"/>
      <c r="AGK135"/>
      <c r="AGL135"/>
      <c r="AGM135"/>
      <c r="AGN135"/>
      <c r="AGO135"/>
      <c r="AGP135"/>
      <c r="AGQ135"/>
      <c r="AGR135"/>
      <c r="AGS135"/>
      <c r="AGT135"/>
      <c r="AGU135"/>
      <c r="AGV135"/>
      <c r="AGW135"/>
      <c r="AGX135"/>
      <c r="AGY135"/>
      <c r="AGZ135"/>
      <c r="AHA135"/>
      <c r="AHB135"/>
      <c r="AHC135"/>
      <c r="AHD135"/>
      <c r="AHE135"/>
      <c r="AHF135"/>
      <c r="AHG135"/>
      <c r="AHH135"/>
      <c r="AHI135"/>
      <c r="AHJ135"/>
      <c r="AHK135"/>
      <c r="AHL135"/>
      <c r="AHM135"/>
      <c r="AHN135"/>
      <c r="AHO135"/>
      <c r="AHP135"/>
      <c r="AHQ135"/>
      <c r="AHR135"/>
      <c r="AHS135"/>
      <c r="AHT135"/>
      <c r="AHU135"/>
      <c r="AHV135"/>
      <c r="AHW135"/>
      <c r="AHX135"/>
      <c r="AHY135"/>
      <c r="AHZ135"/>
      <c r="AIA135"/>
      <c r="AIB135"/>
      <c r="AIC135"/>
      <c r="AID135"/>
      <c r="AIE135"/>
      <c r="AIF135"/>
      <c r="AIG135"/>
      <c r="AIH135"/>
      <c r="AII135"/>
      <c r="AIJ135"/>
      <c r="AIK135"/>
      <c r="AIL135"/>
      <c r="AIM135"/>
      <c r="AIN135"/>
      <c r="AIO135"/>
      <c r="AIP135"/>
      <c r="AIQ135"/>
      <c r="AIR135"/>
      <c r="AIS135"/>
      <c r="AIT135"/>
      <c r="AIU135"/>
      <c r="AIV135"/>
      <c r="AIW135"/>
      <c r="AIX135"/>
      <c r="AIY135"/>
      <c r="AIZ135"/>
      <c r="AJA135"/>
      <c r="AJB135"/>
      <c r="AJC135"/>
      <c r="AJD135"/>
      <c r="AJE135"/>
      <c r="AJF135"/>
      <c r="AJG135"/>
      <c r="AJH135"/>
      <c r="AJI135"/>
      <c r="AJJ135"/>
      <c r="AJK135"/>
      <c r="AJL135"/>
      <c r="AJM135"/>
      <c r="AJN135"/>
      <c r="AJO135"/>
      <c r="AJP135"/>
      <c r="AJQ135"/>
      <c r="AJR135"/>
      <c r="AJS135"/>
      <c r="AJT135"/>
      <c r="AJU135"/>
      <c r="AJV135"/>
      <c r="AJW135"/>
      <c r="AJX135"/>
      <c r="AJY135"/>
      <c r="AJZ135"/>
      <c r="AKA135"/>
      <c r="AKB135"/>
      <c r="AKC135"/>
      <c r="AKD135"/>
      <c r="AKE135"/>
      <c r="AKF135"/>
      <c r="AKG135"/>
      <c r="AKH135"/>
      <c r="AKI135"/>
      <c r="AKJ135"/>
      <c r="AKK135"/>
      <c r="AKL135"/>
      <c r="AKM135"/>
      <c r="AKN135"/>
      <c r="AKO135"/>
      <c r="AKP135"/>
      <c r="AKQ135"/>
      <c r="AKR135"/>
      <c r="AKS135"/>
      <c r="AKT135"/>
      <c r="AKU135"/>
      <c r="AKV135"/>
      <c r="AKW135"/>
      <c r="AKX135"/>
      <c r="AKY135"/>
      <c r="AKZ135"/>
      <c r="ALA135"/>
      <c r="ALB135"/>
      <c r="ALC135"/>
      <c r="ALD135"/>
      <c r="ALE135"/>
      <c r="ALF135"/>
      <c r="ALG135"/>
      <c r="ALH135"/>
      <c r="ALI135"/>
      <c r="ALJ135"/>
      <c r="ALK135"/>
      <c r="ALL135"/>
      <c r="ALM135"/>
      <c r="ALN135"/>
      <c r="ALO135"/>
      <c r="ALP135"/>
      <c r="ALQ135"/>
      <c r="ALR135"/>
      <c r="ALS135"/>
      <c r="ALT135"/>
      <c r="ALU135"/>
      <c r="ALV135"/>
      <c r="ALW135"/>
      <c r="ALX135"/>
      <c r="ALY135"/>
      <c r="ALZ135"/>
      <c r="AMA135"/>
      <c r="AMB135"/>
      <c r="AMC135"/>
      <c r="AMD135"/>
      <c r="AME135"/>
      <c r="AMF135"/>
      <c r="AMG135"/>
      <c r="AMH135"/>
      <c r="AMI135"/>
      <c r="AMJ135"/>
      <c r="AMK135"/>
      <c r="AML135"/>
      <c r="AMM135"/>
      <c r="AMN135"/>
      <c r="AMO135"/>
      <c r="AMP135"/>
      <c r="AMQ135"/>
      <c r="AMR135"/>
      <c r="AMS135"/>
      <c r="AMT135"/>
      <c r="AMU135"/>
      <c r="AMV135"/>
      <c r="AMW135"/>
      <c r="AMX135"/>
      <c r="AMY135"/>
      <c r="AMZ135"/>
      <c r="ANA135"/>
      <c r="ANB135"/>
      <c r="ANC135"/>
      <c r="AND135"/>
      <c r="ANE135"/>
      <c r="ANF135"/>
      <c r="ANG135"/>
      <c r="ANH135"/>
      <c r="ANI135"/>
      <c r="ANJ135"/>
      <c r="ANK135"/>
      <c r="ANL135"/>
      <c r="ANM135"/>
      <c r="ANN135"/>
      <c r="ANO135"/>
      <c r="ANP135"/>
    </row>
    <row r="136" spans="1:1056" s="28" customFormat="1" ht="45" x14ac:dyDescent="0.5">
      <c r="A136" s="23">
        <v>88</v>
      </c>
      <c r="B136" s="24" t="s">
        <v>91</v>
      </c>
      <c r="C136" s="25"/>
      <c r="D136" s="25" t="s">
        <v>3</v>
      </c>
      <c r="E136" s="25" t="s">
        <v>2</v>
      </c>
      <c r="F136" s="25" t="s">
        <v>103</v>
      </c>
      <c r="G136" s="25"/>
      <c r="H136" s="26" t="s">
        <v>214</v>
      </c>
      <c r="I136" s="52" t="s">
        <v>126</v>
      </c>
      <c r="J136" s="52" t="s">
        <v>127</v>
      </c>
      <c r="K136" s="50" t="s">
        <v>131</v>
      </c>
      <c r="L136" s="52" t="s">
        <v>127</v>
      </c>
      <c r="M136" s="15">
        <v>9</v>
      </c>
      <c r="N136" s="31" t="s">
        <v>182</v>
      </c>
      <c r="O136" s="27" t="s">
        <v>65</v>
      </c>
      <c r="P136" s="25" t="str">
        <f>Q8</f>
        <v>20.02.2027</v>
      </c>
      <c r="Q136" s="37" t="s">
        <v>297</v>
      </c>
      <c r="R136" s="37" t="s">
        <v>156</v>
      </c>
      <c r="S136" s="44" t="s">
        <v>361</v>
      </c>
      <c r="T136" s="44" t="s">
        <v>545</v>
      </c>
      <c r="U136" s="59" t="str">
        <f t="shared" si="14"/>
        <v>N/A</v>
      </c>
      <c r="V136" s="149" t="s">
        <v>544</v>
      </c>
      <c r="W136" s="150">
        <f>M136</f>
        <v>9</v>
      </c>
      <c r="X136" s="150">
        <f>W9-W136</f>
        <v>23</v>
      </c>
      <c r="Y136" s="155">
        <f t="shared" si="23"/>
        <v>32</v>
      </c>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c r="IP136"/>
      <c r="IQ136"/>
      <c r="IR136"/>
      <c r="IS136"/>
      <c r="IT136"/>
      <c r="IU136"/>
      <c r="IV136"/>
      <c r="IW136"/>
      <c r="IX136"/>
      <c r="IY136"/>
      <c r="IZ136"/>
      <c r="JA136"/>
      <c r="JB136"/>
      <c r="JC136"/>
      <c r="JD136"/>
      <c r="JE136"/>
      <c r="JF136"/>
      <c r="JG136"/>
      <c r="JH136"/>
      <c r="JI136"/>
      <c r="JJ136"/>
      <c r="JK136"/>
      <c r="JL136"/>
      <c r="JM136"/>
      <c r="JN136"/>
      <c r="JO136"/>
      <c r="JP136"/>
      <c r="JQ136"/>
      <c r="JR136"/>
      <c r="JS136"/>
      <c r="JT136"/>
      <c r="JU136"/>
      <c r="JV136"/>
      <c r="JW136"/>
      <c r="JX136"/>
      <c r="JY136"/>
      <c r="JZ136"/>
      <c r="KA136"/>
      <c r="KB136"/>
      <c r="KC136"/>
      <c r="KD136"/>
      <c r="KE136"/>
      <c r="KF136"/>
      <c r="KG136"/>
      <c r="KH136"/>
      <c r="KI136"/>
      <c r="KJ136"/>
      <c r="KK136"/>
      <c r="KL136"/>
      <c r="KM136"/>
      <c r="KN136"/>
      <c r="KO136"/>
      <c r="KP136"/>
      <c r="KQ136"/>
      <c r="KR136"/>
      <c r="KS136"/>
      <c r="KT136"/>
      <c r="KU136"/>
      <c r="KV136"/>
      <c r="KW136"/>
      <c r="KX136"/>
      <c r="KY136"/>
      <c r="KZ136"/>
      <c r="LA136"/>
      <c r="LB136"/>
      <c r="LC136"/>
      <c r="LD136"/>
      <c r="LE136"/>
      <c r="LF136"/>
      <c r="LG136"/>
      <c r="LH136"/>
      <c r="LI136"/>
      <c r="LJ136"/>
      <c r="LK136"/>
      <c r="LL136"/>
      <c r="LM136"/>
      <c r="LN136"/>
      <c r="LO136"/>
      <c r="LP136"/>
      <c r="LQ136"/>
      <c r="LR136"/>
      <c r="LS136"/>
      <c r="LT136"/>
      <c r="LU136"/>
      <c r="LV136"/>
      <c r="LW136"/>
      <c r="LX136"/>
      <c r="LY136"/>
      <c r="LZ136"/>
      <c r="MA136"/>
      <c r="MB136"/>
      <c r="MC136"/>
      <c r="MD136"/>
      <c r="ME136"/>
      <c r="MF136"/>
      <c r="MG136"/>
      <c r="MH136"/>
      <c r="MI136"/>
      <c r="MJ136"/>
      <c r="MK136"/>
      <c r="ML136"/>
      <c r="MM136"/>
      <c r="MN136"/>
      <c r="MO136"/>
      <c r="MP136"/>
      <c r="MQ136"/>
      <c r="MR136"/>
      <c r="MS136"/>
      <c r="MT136"/>
      <c r="MU136"/>
      <c r="MV136"/>
      <c r="MW136"/>
      <c r="MX136"/>
      <c r="MY136"/>
      <c r="MZ136"/>
      <c r="NA136"/>
      <c r="NB136"/>
      <c r="NC136"/>
      <c r="ND136"/>
      <c r="NE136"/>
      <c r="NF136"/>
      <c r="NG136"/>
      <c r="NH136"/>
      <c r="NI136"/>
      <c r="NJ136"/>
      <c r="NK136"/>
      <c r="NL136"/>
      <c r="NM136"/>
      <c r="NN136"/>
      <c r="NO136"/>
      <c r="NP136"/>
      <c r="NQ136"/>
      <c r="NR136"/>
      <c r="NS136"/>
      <c r="NT136"/>
      <c r="NU136"/>
      <c r="NV136"/>
      <c r="NW136"/>
      <c r="NX136"/>
      <c r="NY136"/>
      <c r="NZ136"/>
      <c r="OA136"/>
      <c r="OB136"/>
      <c r="OC136"/>
      <c r="OD136"/>
      <c r="OE136"/>
      <c r="OF136"/>
      <c r="OG136"/>
      <c r="OH136"/>
      <c r="OI136"/>
      <c r="OJ136"/>
      <c r="OK136"/>
      <c r="OL136"/>
      <c r="OM136"/>
      <c r="ON136"/>
      <c r="OO136"/>
      <c r="OP136"/>
      <c r="OQ136"/>
      <c r="OR136"/>
      <c r="OS136"/>
      <c r="OT136"/>
      <c r="OU136"/>
      <c r="OV136"/>
      <c r="OW136"/>
      <c r="OX136"/>
      <c r="OY136"/>
      <c r="OZ136"/>
      <c r="PA136"/>
      <c r="PB136"/>
      <c r="PC136"/>
      <c r="PD136"/>
      <c r="PE136"/>
      <c r="PF136"/>
      <c r="PG136"/>
      <c r="PH136"/>
      <c r="PI136"/>
      <c r="PJ136"/>
      <c r="PK136"/>
      <c r="PL136"/>
      <c r="PM136"/>
      <c r="PN136"/>
      <c r="PO136"/>
      <c r="PP136"/>
      <c r="PQ136"/>
      <c r="PR136"/>
      <c r="PS136"/>
      <c r="PT136"/>
      <c r="PU136"/>
      <c r="PV136"/>
      <c r="PW136"/>
      <c r="PX136"/>
      <c r="PY136"/>
      <c r="PZ136"/>
      <c r="QA136"/>
      <c r="QB136"/>
      <c r="QC136"/>
      <c r="QD136"/>
      <c r="QE136"/>
      <c r="QF136"/>
      <c r="QG136"/>
      <c r="QH136"/>
      <c r="QI136"/>
      <c r="QJ136"/>
      <c r="QK136"/>
      <c r="QL136"/>
      <c r="QM136"/>
      <c r="QN136"/>
      <c r="QO136"/>
      <c r="QP136"/>
      <c r="QQ136"/>
      <c r="QR136"/>
      <c r="QS136"/>
      <c r="QT136"/>
      <c r="QU136"/>
      <c r="QV136"/>
      <c r="QW136"/>
      <c r="QX136"/>
      <c r="QY136"/>
      <c r="QZ136"/>
      <c r="RA136"/>
      <c r="RB136"/>
      <c r="RC136"/>
      <c r="RD136"/>
      <c r="RE136"/>
      <c r="RF136"/>
      <c r="RG136"/>
      <c r="RH136"/>
      <c r="RI136"/>
      <c r="RJ136"/>
      <c r="RK136"/>
      <c r="RL136"/>
      <c r="RM136"/>
      <c r="RN136"/>
      <c r="RO136"/>
      <c r="RP136"/>
      <c r="RQ136"/>
      <c r="RR136"/>
      <c r="RS136"/>
      <c r="RT136"/>
      <c r="RU136"/>
      <c r="RV136"/>
      <c r="RW136"/>
      <c r="RX136"/>
      <c r="RY136"/>
      <c r="RZ136"/>
      <c r="SA136"/>
      <c r="SB136"/>
      <c r="SC136"/>
      <c r="SD136"/>
      <c r="SE136"/>
      <c r="SF136"/>
      <c r="SG136"/>
      <c r="SH136"/>
      <c r="SI136"/>
      <c r="SJ136"/>
      <c r="SK136"/>
      <c r="SL136"/>
      <c r="SM136"/>
      <c r="SN136"/>
      <c r="SO136"/>
      <c r="SP136"/>
      <c r="SQ136"/>
      <c r="SR136"/>
      <c r="SS136"/>
      <c r="ST136"/>
      <c r="SU136"/>
      <c r="SV136"/>
      <c r="SW136"/>
      <c r="SX136"/>
      <c r="SY136"/>
      <c r="SZ136"/>
      <c r="TA136"/>
      <c r="TB136"/>
      <c r="TC136"/>
      <c r="TD136"/>
      <c r="TE136"/>
      <c r="TF136"/>
      <c r="TG136"/>
      <c r="TH136"/>
      <c r="TI136"/>
      <c r="TJ136"/>
      <c r="TK136"/>
      <c r="TL136"/>
      <c r="TM136"/>
      <c r="TN136"/>
      <c r="TO136"/>
      <c r="TP136"/>
      <c r="TQ136"/>
      <c r="TR136"/>
      <c r="TS136"/>
      <c r="TT136"/>
      <c r="TU136"/>
      <c r="TV136"/>
      <c r="TW136"/>
      <c r="TX136"/>
      <c r="TY136"/>
      <c r="TZ136"/>
      <c r="UA136"/>
      <c r="UB136"/>
      <c r="UC136"/>
      <c r="UD136"/>
      <c r="UE136"/>
      <c r="UF136"/>
      <c r="UG136"/>
      <c r="UH136"/>
      <c r="UI136"/>
      <c r="UJ136"/>
      <c r="UK136"/>
      <c r="UL136"/>
      <c r="UM136"/>
      <c r="UN136"/>
      <c r="UO136"/>
      <c r="UP136"/>
      <c r="UQ136"/>
      <c r="UR136"/>
      <c r="US136"/>
      <c r="UT136"/>
      <c r="UU136"/>
      <c r="UV136"/>
      <c r="UW136"/>
      <c r="UX136"/>
      <c r="UY136"/>
      <c r="UZ136"/>
      <c r="VA136"/>
      <c r="VB136"/>
      <c r="VC136"/>
      <c r="VD136"/>
      <c r="VE136"/>
      <c r="VF136"/>
      <c r="VG136"/>
      <c r="VH136"/>
      <c r="VI136"/>
      <c r="VJ136"/>
      <c r="VK136"/>
      <c r="VL136"/>
      <c r="VM136"/>
      <c r="VN136"/>
      <c r="VO136"/>
      <c r="VP136"/>
      <c r="VQ136"/>
      <c r="VR136"/>
      <c r="VS136"/>
      <c r="VT136"/>
      <c r="VU136"/>
      <c r="VV136"/>
      <c r="VW136"/>
      <c r="VX136"/>
      <c r="VY136"/>
      <c r="VZ136"/>
      <c r="WA136"/>
      <c r="WB136"/>
      <c r="WC136"/>
      <c r="WD136"/>
      <c r="WE136"/>
      <c r="WF136"/>
      <c r="WG136"/>
      <c r="WH136"/>
      <c r="WI136"/>
      <c r="WJ136"/>
      <c r="WK136"/>
      <c r="WL136"/>
      <c r="WM136"/>
      <c r="WN136"/>
      <c r="WO136"/>
      <c r="WP136"/>
      <c r="WQ136"/>
      <c r="WR136"/>
      <c r="WS136"/>
      <c r="WT136"/>
      <c r="WU136"/>
      <c r="WV136"/>
      <c r="WW136"/>
      <c r="WX136"/>
      <c r="WY136"/>
      <c r="WZ136"/>
      <c r="XA136"/>
      <c r="XB136"/>
      <c r="XC136"/>
      <c r="XD136"/>
      <c r="XE136"/>
      <c r="XF136"/>
      <c r="XG136"/>
      <c r="XH136"/>
      <c r="XI136"/>
      <c r="XJ136"/>
      <c r="XK136"/>
      <c r="XL136"/>
      <c r="XM136"/>
      <c r="XN136"/>
      <c r="XO136"/>
      <c r="XP136"/>
      <c r="XQ136"/>
      <c r="XR136"/>
      <c r="XS136"/>
      <c r="XT136"/>
      <c r="XU136"/>
      <c r="XV136"/>
      <c r="XW136"/>
      <c r="XX136"/>
      <c r="XY136"/>
      <c r="XZ136"/>
      <c r="YA136"/>
      <c r="YB136"/>
      <c r="YC136"/>
      <c r="YD136"/>
      <c r="YE136"/>
      <c r="YF136"/>
      <c r="YG136"/>
      <c r="YH136"/>
      <c r="YI136"/>
      <c r="YJ136"/>
      <c r="YK136"/>
      <c r="YL136"/>
      <c r="YM136"/>
      <c r="YN136"/>
      <c r="YO136"/>
      <c r="YP136"/>
      <c r="YQ136"/>
      <c r="YR136"/>
      <c r="YS136"/>
      <c r="YT136"/>
      <c r="YU136"/>
      <c r="YV136"/>
      <c r="YW136"/>
      <c r="YX136"/>
      <c r="YY136"/>
      <c r="YZ136"/>
      <c r="ZA136"/>
      <c r="ZB136"/>
      <c r="ZC136"/>
      <c r="ZD136"/>
      <c r="ZE136"/>
      <c r="ZF136"/>
      <c r="ZG136"/>
      <c r="ZH136"/>
      <c r="ZI136"/>
      <c r="ZJ136"/>
      <c r="ZK136"/>
      <c r="ZL136"/>
      <c r="ZM136"/>
      <c r="ZN136"/>
      <c r="ZO136"/>
      <c r="ZP136"/>
      <c r="ZQ136"/>
      <c r="ZR136"/>
      <c r="ZS136"/>
      <c r="ZT136"/>
      <c r="ZU136"/>
      <c r="ZV136"/>
      <c r="ZW136"/>
      <c r="ZX136"/>
      <c r="ZY136"/>
      <c r="ZZ136"/>
      <c r="AAA136"/>
      <c r="AAB136"/>
      <c r="AAC136"/>
      <c r="AAD136"/>
      <c r="AAE136"/>
      <c r="AAF136"/>
      <c r="AAG136"/>
      <c r="AAH136"/>
      <c r="AAI136"/>
      <c r="AAJ136"/>
      <c r="AAK136"/>
      <c r="AAL136"/>
      <c r="AAM136"/>
      <c r="AAN136"/>
      <c r="AAO136"/>
      <c r="AAP136"/>
      <c r="AAQ136"/>
      <c r="AAR136"/>
      <c r="AAS136"/>
      <c r="AAT136"/>
      <c r="AAU136"/>
      <c r="AAV136"/>
      <c r="AAW136"/>
      <c r="AAX136"/>
      <c r="AAY136"/>
      <c r="AAZ136"/>
      <c r="ABA136"/>
      <c r="ABB136"/>
      <c r="ABC136"/>
      <c r="ABD136"/>
      <c r="ABE136"/>
      <c r="ABF136"/>
      <c r="ABG136"/>
      <c r="ABH136"/>
      <c r="ABI136"/>
      <c r="ABJ136"/>
      <c r="ABK136"/>
      <c r="ABL136"/>
      <c r="ABM136"/>
      <c r="ABN136"/>
      <c r="ABO136"/>
      <c r="ABP136"/>
      <c r="ABQ136"/>
      <c r="ABR136"/>
      <c r="ABS136"/>
      <c r="ABT136"/>
      <c r="ABU136"/>
      <c r="ABV136"/>
      <c r="ABW136"/>
      <c r="ABX136"/>
      <c r="ABY136"/>
      <c r="ABZ136"/>
      <c r="ACA136"/>
      <c r="ACB136"/>
      <c r="ACC136"/>
      <c r="ACD136"/>
      <c r="ACE136"/>
      <c r="ACF136"/>
      <c r="ACG136"/>
      <c r="ACH136"/>
      <c r="ACI136"/>
      <c r="ACJ136"/>
      <c r="ACK136"/>
      <c r="ACL136"/>
      <c r="ACM136"/>
      <c r="ACN136"/>
      <c r="ACO136"/>
      <c r="ACP136"/>
      <c r="ACQ136"/>
      <c r="ACR136"/>
      <c r="ACS136"/>
      <c r="ACT136"/>
      <c r="ACU136"/>
      <c r="ACV136"/>
      <c r="ACW136"/>
      <c r="ACX136"/>
      <c r="ACY136"/>
      <c r="ACZ136"/>
      <c r="ADA136"/>
      <c r="ADB136"/>
      <c r="ADC136"/>
      <c r="ADD136"/>
      <c r="ADE136"/>
      <c r="ADF136"/>
      <c r="ADG136"/>
      <c r="ADH136"/>
      <c r="ADI136"/>
      <c r="ADJ136"/>
      <c r="ADK136"/>
      <c r="ADL136"/>
      <c r="ADM136"/>
      <c r="ADN136"/>
      <c r="ADO136"/>
      <c r="ADP136"/>
      <c r="ADQ136"/>
      <c r="ADR136"/>
      <c r="ADS136"/>
      <c r="ADT136"/>
      <c r="ADU136"/>
      <c r="ADV136"/>
      <c r="ADW136"/>
      <c r="ADX136"/>
      <c r="ADY136"/>
      <c r="ADZ136"/>
      <c r="AEA136"/>
      <c r="AEB136"/>
      <c r="AEC136"/>
      <c r="AED136"/>
      <c r="AEE136"/>
      <c r="AEF136"/>
      <c r="AEG136"/>
      <c r="AEH136"/>
      <c r="AEI136"/>
      <c r="AEJ136"/>
      <c r="AEK136"/>
      <c r="AEL136"/>
      <c r="AEM136"/>
      <c r="AEN136"/>
      <c r="AEO136"/>
      <c r="AEP136"/>
      <c r="AEQ136"/>
      <c r="AER136"/>
      <c r="AES136"/>
      <c r="AET136"/>
      <c r="AEU136"/>
      <c r="AEV136"/>
      <c r="AEW136"/>
      <c r="AEX136"/>
      <c r="AEY136"/>
      <c r="AEZ136"/>
      <c r="AFA136"/>
      <c r="AFB136"/>
      <c r="AFC136"/>
      <c r="AFD136"/>
      <c r="AFE136"/>
      <c r="AFF136"/>
      <c r="AFG136"/>
      <c r="AFH136"/>
      <c r="AFI136"/>
      <c r="AFJ136"/>
      <c r="AFK136"/>
      <c r="AFL136"/>
      <c r="AFM136"/>
      <c r="AFN136"/>
      <c r="AFO136"/>
      <c r="AFP136"/>
      <c r="AFQ136"/>
      <c r="AFR136"/>
      <c r="AFS136"/>
      <c r="AFT136"/>
      <c r="AFU136"/>
      <c r="AFV136"/>
      <c r="AFW136"/>
      <c r="AFX136"/>
      <c r="AFY136"/>
      <c r="AFZ136"/>
      <c r="AGA136"/>
      <c r="AGB136"/>
      <c r="AGC136"/>
      <c r="AGD136"/>
      <c r="AGE136"/>
      <c r="AGF136"/>
      <c r="AGG136"/>
      <c r="AGH136"/>
      <c r="AGI136"/>
      <c r="AGJ136"/>
      <c r="AGK136"/>
      <c r="AGL136"/>
      <c r="AGM136"/>
      <c r="AGN136"/>
      <c r="AGO136"/>
      <c r="AGP136"/>
      <c r="AGQ136"/>
      <c r="AGR136"/>
      <c r="AGS136"/>
      <c r="AGT136"/>
      <c r="AGU136"/>
      <c r="AGV136"/>
      <c r="AGW136"/>
      <c r="AGX136"/>
      <c r="AGY136"/>
      <c r="AGZ136"/>
      <c r="AHA136"/>
      <c r="AHB136"/>
      <c r="AHC136"/>
      <c r="AHD136"/>
      <c r="AHE136"/>
      <c r="AHF136"/>
      <c r="AHG136"/>
      <c r="AHH136"/>
      <c r="AHI136"/>
      <c r="AHJ136"/>
      <c r="AHK136"/>
      <c r="AHL136"/>
      <c r="AHM136"/>
      <c r="AHN136"/>
      <c r="AHO136"/>
      <c r="AHP136"/>
      <c r="AHQ136"/>
      <c r="AHR136"/>
      <c r="AHS136"/>
      <c r="AHT136"/>
      <c r="AHU136"/>
      <c r="AHV136"/>
      <c r="AHW136"/>
      <c r="AHX136"/>
      <c r="AHY136"/>
      <c r="AHZ136"/>
      <c r="AIA136"/>
      <c r="AIB136"/>
      <c r="AIC136"/>
      <c r="AID136"/>
      <c r="AIE136"/>
      <c r="AIF136"/>
      <c r="AIG136"/>
      <c r="AIH136"/>
      <c r="AII136"/>
      <c r="AIJ136"/>
      <c r="AIK136"/>
      <c r="AIL136"/>
      <c r="AIM136"/>
      <c r="AIN136"/>
      <c r="AIO136"/>
      <c r="AIP136"/>
      <c r="AIQ136"/>
      <c r="AIR136"/>
      <c r="AIS136"/>
      <c r="AIT136"/>
      <c r="AIU136"/>
      <c r="AIV136"/>
      <c r="AIW136"/>
      <c r="AIX136"/>
      <c r="AIY136"/>
      <c r="AIZ136"/>
      <c r="AJA136"/>
      <c r="AJB136"/>
      <c r="AJC136"/>
      <c r="AJD136"/>
      <c r="AJE136"/>
      <c r="AJF136"/>
      <c r="AJG136"/>
      <c r="AJH136"/>
      <c r="AJI136"/>
      <c r="AJJ136"/>
      <c r="AJK136"/>
      <c r="AJL136"/>
      <c r="AJM136"/>
      <c r="AJN136"/>
      <c r="AJO136"/>
      <c r="AJP136"/>
      <c r="AJQ136"/>
      <c r="AJR136"/>
      <c r="AJS136"/>
      <c r="AJT136"/>
      <c r="AJU136"/>
      <c r="AJV136"/>
      <c r="AJW136"/>
      <c r="AJX136"/>
      <c r="AJY136"/>
      <c r="AJZ136"/>
      <c r="AKA136"/>
      <c r="AKB136"/>
      <c r="AKC136"/>
      <c r="AKD136"/>
      <c r="AKE136"/>
      <c r="AKF136"/>
      <c r="AKG136"/>
      <c r="AKH136"/>
      <c r="AKI136"/>
      <c r="AKJ136"/>
      <c r="AKK136"/>
      <c r="AKL136"/>
      <c r="AKM136"/>
      <c r="AKN136"/>
      <c r="AKO136"/>
      <c r="AKP136"/>
      <c r="AKQ136"/>
      <c r="AKR136"/>
      <c r="AKS136"/>
      <c r="AKT136"/>
      <c r="AKU136"/>
      <c r="AKV136"/>
      <c r="AKW136"/>
      <c r="AKX136"/>
      <c r="AKY136"/>
      <c r="AKZ136"/>
      <c r="ALA136"/>
      <c r="ALB136"/>
      <c r="ALC136"/>
      <c r="ALD136"/>
      <c r="ALE136"/>
      <c r="ALF136"/>
      <c r="ALG136"/>
      <c r="ALH136"/>
      <c r="ALI136"/>
      <c r="ALJ136"/>
      <c r="ALK136"/>
      <c r="ALL136"/>
      <c r="ALM136"/>
      <c r="ALN136"/>
      <c r="ALO136"/>
      <c r="ALP136"/>
      <c r="ALQ136"/>
      <c r="ALR136"/>
      <c r="ALS136"/>
      <c r="ALT136"/>
      <c r="ALU136"/>
      <c r="ALV136"/>
      <c r="ALW136"/>
      <c r="ALX136"/>
      <c r="ALY136"/>
      <c r="ALZ136"/>
      <c r="AMA136"/>
      <c r="AMB136"/>
      <c r="AMC136"/>
      <c r="AMD136"/>
      <c r="AME136"/>
      <c r="AMF136"/>
      <c r="AMG136"/>
      <c r="AMH136"/>
      <c r="AMI136"/>
      <c r="AMJ136"/>
      <c r="AMK136"/>
      <c r="AML136"/>
      <c r="AMM136"/>
      <c r="AMN136"/>
      <c r="AMO136"/>
      <c r="AMP136"/>
      <c r="AMQ136"/>
      <c r="AMR136"/>
      <c r="AMS136"/>
      <c r="AMT136"/>
      <c r="AMU136"/>
      <c r="AMV136"/>
      <c r="AMW136"/>
      <c r="AMX136"/>
      <c r="AMY136"/>
      <c r="AMZ136"/>
      <c r="ANA136"/>
      <c r="ANB136"/>
      <c r="ANC136"/>
      <c r="AND136"/>
      <c r="ANE136"/>
      <c r="ANF136"/>
      <c r="ANG136"/>
      <c r="ANH136"/>
      <c r="ANI136"/>
      <c r="ANJ136"/>
      <c r="ANK136"/>
      <c r="ANL136"/>
      <c r="ANM136"/>
      <c r="ANN136"/>
      <c r="ANO136"/>
      <c r="ANP136"/>
    </row>
    <row r="137" spans="1:1056" s="28" customFormat="1" ht="59.4" customHeight="1" x14ac:dyDescent="0.5">
      <c r="A137" s="23">
        <v>89</v>
      </c>
      <c r="B137" s="24">
        <v>11.3</v>
      </c>
      <c r="C137" s="25"/>
      <c r="D137" s="25" t="s">
        <v>3</v>
      </c>
      <c r="E137" s="25" t="s">
        <v>2</v>
      </c>
      <c r="F137" s="25" t="s">
        <v>103</v>
      </c>
      <c r="G137" s="25"/>
      <c r="H137" s="37" t="s">
        <v>210</v>
      </c>
      <c r="I137" s="52" t="s">
        <v>126</v>
      </c>
      <c r="J137" s="52" t="s">
        <v>127</v>
      </c>
      <c r="K137" s="50" t="s">
        <v>131</v>
      </c>
      <c r="L137" s="52" t="s">
        <v>127</v>
      </c>
      <c r="M137" s="15">
        <v>10</v>
      </c>
      <c r="N137" s="31" t="s">
        <v>182</v>
      </c>
      <c r="O137" s="27" t="s">
        <v>146</v>
      </c>
      <c r="P137" s="25" t="str">
        <f>Q8</f>
        <v>20.02.2027</v>
      </c>
      <c r="Q137" s="37"/>
      <c r="R137" s="37" t="s">
        <v>126</v>
      </c>
      <c r="S137" s="44" t="s">
        <v>362</v>
      </c>
      <c r="T137" s="44" t="s">
        <v>547</v>
      </c>
      <c r="U137" s="59" t="str">
        <f t="shared" si="14"/>
        <v>N/A</v>
      </c>
      <c r="V137" s="149" t="s">
        <v>546</v>
      </c>
      <c r="W137" s="150">
        <f t="shared" ref="W137:W140" si="27">M137</f>
        <v>10</v>
      </c>
      <c r="X137" s="150">
        <f>W9-W137</f>
        <v>22</v>
      </c>
      <c r="Y137" s="155">
        <f t="shared" si="23"/>
        <v>32</v>
      </c>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c r="IP137"/>
      <c r="IQ137"/>
      <c r="IR137"/>
      <c r="IS137"/>
      <c r="IT137"/>
      <c r="IU137"/>
      <c r="IV137"/>
      <c r="IW137"/>
      <c r="IX137"/>
      <c r="IY137"/>
      <c r="IZ137"/>
      <c r="JA137"/>
      <c r="JB137"/>
      <c r="JC137"/>
      <c r="JD137"/>
      <c r="JE137"/>
      <c r="JF137"/>
      <c r="JG137"/>
      <c r="JH137"/>
      <c r="JI137"/>
      <c r="JJ137"/>
      <c r="JK137"/>
      <c r="JL137"/>
      <c r="JM137"/>
      <c r="JN137"/>
      <c r="JO137"/>
      <c r="JP137"/>
      <c r="JQ137"/>
      <c r="JR137"/>
      <c r="JS137"/>
      <c r="JT137"/>
      <c r="JU137"/>
      <c r="JV137"/>
      <c r="JW137"/>
      <c r="JX137"/>
      <c r="JY137"/>
      <c r="JZ137"/>
      <c r="KA137"/>
      <c r="KB137"/>
      <c r="KC137"/>
      <c r="KD137"/>
      <c r="KE137"/>
      <c r="KF137"/>
      <c r="KG137"/>
      <c r="KH137"/>
      <c r="KI137"/>
      <c r="KJ137"/>
      <c r="KK137"/>
      <c r="KL137"/>
      <c r="KM137"/>
      <c r="KN137"/>
      <c r="KO137"/>
      <c r="KP137"/>
      <c r="KQ137"/>
      <c r="KR137"/>
      <c r="KS137"/>
      <c r="KT137"/>
      <c r="KU137"/>
      <c r="KV137"/>
      <c r="KW137"/>
      <c r="KX137"/>
      <c r="KY137"/>
      <c r="KZ137"/>
      <c r="LA137"/>
      <c r="LB137"/>
      <c r="LC137"/>
      <c r="LD137"/>
      <c r="LE137"/>
      <c r="LF137"/>
      <c r="LG137"/>
      <c r="LH137"/>
      <c r="LI137"/>
      <c r="LJ137"/>
      <c r="LK137"/>
      <c r="LL137"/>
      <c r="LM137"/>
      <c r="LN137"/>
      <c r="LO137"/>
      <c r="LP137"/>
      <c r="LQ137"/>
      <c r="LR137"/>
      <c r="LS137"/>
      <c r="LT137"/>
      <c r="LU137"/>
      <c r="LV137"/>
      <c r="LW137"/>
      <c r="LX137"/>
      <c r="LY137"/>
      <c r="LZ137"/>
      <c r="MA137"/>
      <c r="MB137"/>
      <c r="MC137"/>
      <c r="MD137"/>
      <c r="ME137"/>
      <c r="MF137"/>
      <c r="MG137"/>
      <c r="MH137"/>
      <c r="MI137"/>
      <c r="MJ137"/>
      <c r="MK137"/>
      <c r="ML137"/>
      <c r="MM137"/>
      <c r="MN137"/>
      <c r="MO137"/>
      <c r="MP137"/>
      <c r="MQ137"/>
      <c r="MR137"/>
      <c r="MS137"/>
      <c r="MT137"/>
      <c r="MU137"/>
      <c r="MV137"/>
      <c r="MW137"/>
      <c r="MX137"/>
      <c r="MY137"/>
      <c r="MZ137"/>
      <c r="NA137"/>
      <c r="NB137"/>
      <c r="NC137"/>
      <c r="ND137"/>
      <c r="NE137"/>
      <c r="NF137"/>
      <c r="NG137"/>
      <c r="NH137"/>
      <c r="NI137"/>
      <c r="NJ137"/>
      <c r="NK137"/>
      <c r="NL137"/>
      <c r="NM137"/>
      <c r="NN137"/>
      <c r="NO137"/>
      <c r="NP137"/>
      <c r="NQ137"/>
      <c r="NR137"/>
      <c r="NS137"/>
      <c r="NT137"/>
      <c r="NU137"/>
      <c r="NV137"/>
      <c r="NW137"/>
      <c r="NX137"/>
      <c r="NY137"/>
      <c r="NZ137"/>
      <c r="OA137"/>
      <c r="OB137"/>
      <c r="OC137"/>
      <c r="OD137"/>
      <c r="OE137"/>
      <c r="OF137"/>
      <c r="OG137"/>
      <c r="OH137"/>
      <c r="OI137"/>
      <c r="OJ137"/>
      <c r="OK137"/>
      <c r="OL137"/>
      <c r="OM137"/>
      <c r="ON137"/>
      <c r="OO137"/>
      <c r="OP137"/>
      <c r="OQ137"/>
      <c r="OR137"/>
      <c r="OS137"/>
      <c r="OT137"/>
      <c r="OU137"/>
      <c r="OV137"/>
      <c r="OW137"/>
      <c r="OX137"/>
      <c r="OY137"/>
      <c r="OZ137"/>
      <c r="PA137"/>
      <c r="PB137"/>
      <c r="PC137"/>
      <c r="PD137"/>
      <c r="PE137"/>
      <c r="PF137"/>
      <c r="PG137"/>
      <c r="PH137"/>
      <c r="PI137"/>
      <c r="PJ137"/>
      <c r="PK137"/>
      <c r="PL137"/>
      <c r="PM137"/>
      <c r="PN137"/>
      <c r="PO137"/>
      <c r="PP137"/>
      <c r="PQ137"/>
      <c r="PR137"/>
      <c r="PS137"/>
      <c r="PT137"/>
      <c r="PU137"/>
      <c r="PV137"/>
      <c r="PW137"/>
      <c r="PX137"/>
      <c r="PY137"/>
      <c r="PZ137"/>
      <c r="QA137"/>
      <c r="QB137"/>
      <c r="QC137"/>
      <c r="QD137"/>
      <c r="QE137"/>
      <c r="QF137"/>
      <c r="QG137"/>
      <c r="QH137"/>
      <c r="QI137"/>
      <c r="QJ137"/>
      <c r="QK137"/>
      <c r="QL137"/>
      <c r="QM137"/>
      <c r="QN137"/>
      <c r="QO137"/>
      <c r="QP137"/>
      <c r="QQ137"/>
      <c r="QR137"/>
      <c r="QS137"/>
      <c r="QT137"/>
      <c r="QU137"/>
      <c r="QV137"/>
      <c r="QW137"/>
      <c r="QX137"/>
      <c r="QY137"/>
      <c r="QZ137"/>
      <c r="RA137"/>
      <c r="RB137"/>
      <c r="RC137"/>
      <c r="RD137"/>
      <c r="RE137"/>
      <c r="RF137"/>
      <c r="RG137"/>
      <c r="RH137"/>
      <c r="RI137"/>
      <c r="RJ137"/>
      <c r="RK137"/>
      <c r="RL137"/>
      <c r="RM137"/>
      <c r="RN137"/>
      <c r="RO137"/>
      <c r="RP137"/>
      <c r="RQ137"/>
      <c r="RR137"/>
      <c r="RS137"/>
      <c r="RT137"/>
      <c r="RU137"/>
      <c r="RV137"/>
      <c r="RW137"/>
      <c r="RX137"/>
      <c r="RY137"/>
      <c r="RZ137"/>
      <c r="SA137"/>
      <c r="SB137"/>
      <c r="SC137"/>
      <c r="SD137"/>
      <c r="SE137"/>
      <c r="SF137"/>
      <c r="SG137"/>
      <c r="SH137"/>
      <c r="SI137"/>
      <c r="SJ137"/>
      <c r="SK137"/>
      <c r="SL137"/>
      <c r="SM137"/>
      <c r="SN137"/>
      <c r="SO137"/>
      <c r="SP137"/>
      <c r="SQ137"/>
      <c r="SR137"/>
      <c r="SS137"/>
      <c r="ST137"/>
      <c r="SU137"/>
      <c r="SV137"/>
      <c r="SW137"/>
      <c r="SX137"/>
      <c r="SY137"/>
      <c r="SZ137"/>
      <c r="TA137"/>
      <c r="TB137"/>
      <c r="TC137"/>
      <c r="TD137"/>
      <c r="TE137"/>
      <c r="TF137"/>
      <c r="TG137"/>
      <c r="TH137"/>
      <c r="TI137"/>
      <c r="TJ137"/>
      <c r="TK137"/>
      <c r="TL137"/>
      <c r="TM137"/>
      <c r="TN137"/>
      <c r="TO137"/>
      <c r="TP137"/>
      <c r="TQ137"/>
      <c r="TR137"/>
      <c r="TS137"/>
      <c r="TT137"/>
      <c r="TU137"/>
      <c r="TV137"/>
      <c r="TW137"/>
      <c r="TX137"/>
      <c r="TY137"/>
      <c r="TZ137"/>
      <c r="UA137"/>
      <c r="UB137"/>
      <c r="UC137"/>
      <c r="UD137"/>
      <c r="UE137"/>
      <c r="UF137"/>
      <c r="UG137"/>
      <c r="UH137"/>
      <c r="UI137"/>
      <c r="UJ137"/>
      <c r="UK137"/>
      <c r="UL137"/>
      <c r="UM137"/>
      <c r="UN137"/>
      <c r="UO137"/>
      <c r="UP137"/>
      <c r="UQ137"/>
      <c r="UR137"/>
      <c r="US137"/>
      <c r="UT137"/>
      <c r="UU137"/>
      <c r="UV137"/>
      <c r="UW137"/>
      <c r="UX137"/>
      <c r="UY137"/>
      <c r="UZ137"/>
      <c r="VA137"/>
      <c r="VB137"/>
      <c r="VC137"/>
      <c r="VD137"/>
      <c r="VE137"/>
      <c r="VF137"/>
      <c r="VG137"/>
      <c r="VH137"/>
      <c r="VI137"/>
      <c r="VJ137"/>
      <c r="VK137"/>
      <c r="VL137"/>
      <c r="VM137"/>
      <c r="VN137"/>
      <c r="VO137"/>
      <c r="VP137"/>
      <c r="VQ137"/>
      <c r="VR137"/>
      <c r="VS137"/>
      <c r="VT137"/>
      <c r="VU137"/>
      <c r="VV137"/>
      <c r="VW137"/>
      <c r="VX137"/>
      <c r="VY137"/>
      <c r="VZ137"/>
      <c r="WA137"/>
      <c r="WB137"/>
      <c r="WC137"/>
      <c r="WD137"/>
      <c r="WE137"/>
      <c r="WF137"/>
      <c r="WG137"/>
      <c r="WH137"/>
      <c r="WI137"/>
      <c r="WJ137"/>
      <c r="WK137"/>
      <c r="WL137"/>
      <c r="WM137"/>
      <c r="WN137"/>
      <c r="WO137"/>
      <c r="WP137"/>
      <c r="WQ137"/>
      <c r="WR137"/>
      <c r="WS137"/>
      <c r="WT137"/>
      <c r="WU137"/>
      <c r="WV137"/>
      <c r="WW137"/>
      <c r="WX137"/>
      <c r="WY137"/>
      <c r="WZ137"/>
      <c r="XA137"/>
      <c r="XB137"/>
      <c r="XC137"/>
      <c r="XD137"/>
      <c r="XE137"/>
      <c r="XF137"/>
      <c r="XG137"/>
      <c r="XH137"/>
      <c r="XI137"/>
      <c r="XJ137"/>
      <c r="XK137"/>
      <c r="XL137"/>
      <c r="XM137"/>
      <c r="XN137"/>
      <c r="XO137"/>
      <c r="XP137"/>
      <c r="XQ137"/>
      <c r="XR137"/>
      <c r="XS137"/>
      <c r="XT137"/>
      <c r="XU137"/>
      <c r="XV137"/>
      <c r="XW137"/>
      <c r="XX137"/>
      <c r="XY137"/>
      <c r="XZ137"/>
      <c r="YA137"/>
      <c r="YB137"/>
      <c r="YC137"/>
      <c r="YD137"/>
      <c r="YE137"/>
      <c r="YF137"/>
      <c r="YG137"/>
      <c r="YH137"/>
      <c r="YI137"/>
      <c r="YJ137"/>
      <c r="YK137"/>
      <c r="YL137"/>
      <c r="YM137"/>
      <c r="YN137"/>
      <c r="YO137"/>
      <c r="YP137"/>
      <c r="YQ137"/>
      <c r="YR137"/>
      <c r="YS137"/>
      <c r="YT137"/>
      <c r="YU137"/>
      <c r="YV137"/>
      <c r="YW137"/>
      <c r="YX137"/>
      <c r="YY137"/>
      <c r="YZ137"/>
      <c r="ZA137"/>
      <c r="ZB137"/>
      <c r="ZC137"/>
      <c r="ZD137"/>
      <c r="ZE137"/>
      <c r="ZF137"/>
      <c r="ZG137"/>
      <c r="ZH137"/>
      <c r="ZI137"/>
      <c r="ZJ137"/>
      <c r="ZK137"/>
      <c r="ZL137"/>
      <c r="ZM137"/>
      <c r="ZN137"/>
      <c r="ZO137"/>
      <c r="ZP137"/>
      <c r="ZQ137"/>
      <c r="ZR137"/>
      <c r="ZS137"/>
      <c r="ZT137"/>
      <c r="ZU137"/>
      <c r="ZV137"/>
      <c r="ZW137"/>
      <c r="ZX137"/>
      <c r="ZY137"/>
      <c r="ZZ137"/>
      <c r="AAA137"/>
      <c r="AAB137"/>
      <c r="AAC137"/>
      <c r="AAD137"/>
      <c r="AAE137"/>
      <c r="AAF137"/>
      <c r="AAG137"/>
      <c r="AAH137"/>
      <c r="AAI137"/>
      <c r="AAJ137"/>
      <c r="AAK137"/>
      <c r="AAL137"/>
      <c r="AAM137"/>
      <c r="AAN137"/>
      <c r="AAO137"/>
      <c r="AAP137"/>
      <c r="AAQ137"/>
      <c r="AAR137"/>
      <c r="AAS137"/>
      <c r="AAT137"/>
      <c r="AAU137"/>
      <c r="AAV137"/>
      <c r="AAW137"/>
      <c r="AAX137"/>
      <c r="AAY137"/>
      <c r="AAZ137"/>
      <c r="ABA137"/>
      <c r="ABB137"/>
      <c r="ABC137"/>
      <c r="ABD137"/>
      <c r="ABE137"/>
      <c r="ABF137"/>
      <c r="ABG137"/>
      <c r="ABH137"/>
      <c r="ABI137"/>
      <c r="ABJ137"/>
      <c r="ABK137"/>
      <c r="ABL137"/>
      <c r="ABM137"/>
      <c r="ABN137"/>
      <c r="ABO137"/>
      <c r="ABP137"/>
      <c r="ABQ137"/>
      <c r="ABR137"/>
      <c r="ABS137"/>
      <c r="ABT137"/>
      <c r="ABU137"/>
      <c r="ABV137"/>
      <c r="ABW137"/>
      <c r="ABX137"/>
      <c r="ABY137"/>
      <c r="ABZ137"/>
      <c r="ACA137"/>
      <c r="ACB137"/>
      <c r="ACC137"/>
      <c r="ACD137"/>
      <c r="ACE137"/>
      <c r="ACF137"/>
      <c r="ACG137"/>
      <c r="ACH137"/>
      <c r="ACI137"/>
      <c r="ACJ137"/>
      <c r="ACK137"/>
      <c r="ACL137"/>
      <c r="ACM137"/>
      <c r="ACN137"/>
      <c r="ACO137"/>
      <c r="ACP137"/>
      <c r="ACQ137"/>
      <c r="ACR137"/>
      <c r="ACS137"/>
      <c r="ACT137"/>
      <c r="ACU137"/>
      <c r="ACV137"/>
      <c r="ACW137"/>
      <c r="ACX137"/>
      <c r="ACY137"/>
      <c r="ACZ137"/>
      <c r="ADA137"/>
      <c r="ADB137"/>
      <c r="ADC137"/>
      <c r="ADD137"/>
      <c r="ADE137"/>
      <c r="ADF137"/>
      <c r="ADG137"/>
      <c r="ADH137"/>
      <c r="ADI137"/>
      <c r="ADJ137"/>
      <c r="ADK137"/>
      <c r="ADL137"/>
      <c r="ADM137"/>
      <c r="ADN137"/>
      <c r="ADO137"/>
      <c r="ADP137"/>
      <c r="ADQ137"/>
      <c r="ADR137"/>
      <c r="ADS137"/>
      <c r="ADT137"/>
      <c r="ADU137"/>
      <c r="ADV137"/>
      <c r="ADW137"/>
      <c r="ADX137"/>
      <c r="ADY137"/>
      <c r="ADZ137"/>
      <c r="AEA137"/>
      <c r="AEB137"/>
      <c r="AEC137"/>
      <c r="AED137"/>
      <c r="AEE137"/>
      <c r="AEF137"/>
      <c r="AEG137"/>
      <c r="AEH137"/>
      <c r="AEI137"/>
      <c r="AEJ137"/>
      <c r="AEK137"/>
      <c r="AEL137"/>
      <c r="AEM137"/>
      <c r="AEN137"/>
      <c r="AEO137"/>
      <c r="AEP137"/>
      <c r="AEQ137"/>
      <c r="AER137"/>
      <c r="AES137"/>
      <c r="AET137"/>
      <c r="AEU137"/>
      <c r="AEV137"/>
      <c r="AEW137"/>
      <c r="AEX137"/>
      <c r="AEY137"/>
      <c r="AEZ137"/>
      <c r="AFA137"/>
      <c r="AFB137"/>
      <c r="AFC137"/>
      <c r="AFD137"/>
      <c r="AFE137"/>
      <c r="AFF137"/>
      <c r="AFG137"/>
      <c r="AFH137"/>
      <c r="AFI137"/>
      <c r="AFJ137"/>
      <c r="AFK137"/>
      <c r="AFL137"/>
      <c r="AFM137"/>
      <c r="AFN137"/>
      <c r="AFO137"/>
      <c r="AFP137"/>
      <c r="AFQ137"/>
      <c r="AFR137"/>
      <c r="AFS137"/>
      <c r="AFT137"/>
      <c r="AFU137"/>
      <c r="AFV137"/>
      <c r="AFW137"/>
      <c r="AFX137"/>
      <c r="AFY137"/>
      <c r="AFZ137"/>
      <c r="AGA137"/>
      <c r="AGB137"/>
      <c r="AGC137"/>
      <c r="AGD137"/>
      <c r="AGE137"/>
      <c r="AGF137"/>
      <c r="AGG137"/>
      <c r="AGH137"/>
      <c r="AGI137"/>
      <c r="AGJ137"/>
      <c r="AGK137"/>
      <c r="AGL137"/>
      <c r="AGM137"/>
      <c r="AGN137"/>
      <c r="AGO137"/>
      <c r="AGP137"/>
      <c r="AGQ137"/>
      <c r="AGR137"/>
      <c r="AGS137"/>
      <c r="AGT137"/>
      <c r="AGU137"/>
      <c r="AGV137"/>
      <c r="AGW137"/>
      <c r="AGX137"/>
      <c r="AGY137"/>
      <c r="AGZ137"/>
      <c r="AHA137"/>
      <c r="AHB137"/>
      <c r="AHC137"/>
      <c r="AHD137"/>
      <c r="AHE137"/>
      <c r="AHF137"/>
      <c r="AHG137"/>
      <c r="AHH137"/>
      <c r="AHI137"/>
      <c r="AHJ137"/>
      <c r="AHK137"/>
      <c r="AHL137"/>
      <c r="AHM137"/>
      <c r="AHN137"/>
      <c r="AHO137"/>
      <c r="AHP137"/>
      <c r="AHQ137"/>
      <c r="AHR137"/>
      <c r="AHS137"/>
      <c r="AHT137"/>
      <c r="AHU137"/>
      <c r="AHV137"/>
      <c r="AHW137"/>
      <c r="AHX137"/>
      <c r="AHY137"/>
      <c r="AHZ137"/>
      <c r="AIA137"/>
      <c r="AIB137"/>
      <c r="AIC137"/>
      <c r="AID137"/>
      <c r="AIE137"/>
      <c r="AIF137"/>
      <c r="AIG137"/>
      <c r="AIH137"/>
      <c r="AII137"/>
      <c r="AIJ137"/>
      <c r="AIK137"/>
      <c r="AIL137"/>
      <c r="AIM137"/>
      <c r="AIN137"/>
      <c r="AIO137"/>
      <c r="AIP137"/>
      <c r="AIQ137"/>
      <c r="AIR137"/>
      <c r="AIS137"/>
      <c r="AIT137"/>
      <c r="AIU137"/>
      <c r="AIV137"/>
      <c r="AIW137"/>
      <c r="AIX137"/>
      <c r="AIY137"/>
      <c r="AIZ137"/>
      <c r="AJA137"/>
      <c r="AJB137"/>
      <c r="AJC137"/>
      <c r="AJD137"/>
      <c r="AJE137"/>
      <c r="AJF137"/>
      <c r="AJG137"/>
      <c r="AJH137"/>
      <c r="AJI137"/>
      <c r="AJJ137"/>
      <c r="AJK137"/>
      <c r="AJL137"/>
      <c r="AJM137"/>
      <c r="AJN137"/>
      <c r="AJO137"/>
      <c r="AJP137"/>
      <c r="AJQ137"/>
      <c r="AJR137"/>
      <c r="AJS137"/>
      <c r="AJT137"/>
      <c r="AJU137"/>
      <c r="AJV137"/>
      <c r="AJW137"/>
      <c r="AJX137"/>
      <c r="AJY137"/>
      <c r="AJZ137"/>
      <c r="AKA137"/>
      <c r="AKB137"/>
      <c r="AKC137"/>
      <c r="AKD137"/>
      <c r="AKE137"/>
      <c r="AKF137"/>
      <c r="AKG137"/>
      <c r="AKH137"/>
      <c r="AKI137"/>
      <c r="AKJ137"/>
      <c r="AKK137"/>
      <c r="AKL137"/>
      <c r="AKM137"/>
      <c r="AKN137"/>
      <c r="AKO137"/>
      <c r="AKP137"/>
      <c r="AKQ137"/>
      <c r="AKR137"/>
      <c r="AKS137"/>
      <c r="AKT137"/>
      <c r="AKU137"/>
      <c r="AKV137"/>
      <c r="AKW137"/>
      <c r="AKX137"/>
      <c r="AKY137"/>
      <c r="AKZ137"/>
      <c r="ALA137"/>
      <c r="ALB137"/>
      <c r="ALC137"/>
      <c r="ALD137"/>
      <c r="ALE137"/>
      <c r="ALF137"/>
      <c r="ALG137"/>
      <c r="ALH137"/>
      <c r="ALI137"/>
      <c r="ALJ137"/>
      <c r="ALK137"/>
      <c r="ALL137"/>
      <c r="ALM137"/>
      <c r="ALN137"/>
      <c r="ALO137"/>
      <c r="ALP137"/>
      <c r="ALQ137"/>
      <c r="ALR137"/>
      <c r="ALS137"/>
      <c r="ALT137"/>
      <c r="ALU137"/>
      <c r="ALV137"/>
      <c r="ALW137"/>
      <c r="ALX137"/>
      <c r="ALY137"/>
      <c r="ALZ137"/>
      <c r="AMA137"/>
      <c r="AMB137"/>
      <c r="AMC137"/>
      <c r="AMD137"/>
      <c r="AME137"/>
      <c r="AMF137"/>
      <c r="AMG137"/>
      <c r="AMH137"/>
      <c r="AMI137"/>
      <c r="AMJ137"/>
      <c r="AMK137"/>
      <c r="AML137"/>
      <c r="AMM137"/>
      <c r="AMN137"/>
      <c r="AMO137"/>
      <c r="AMP137"/>
      <c r="AMQ137"/>
      <c r="AMR137"/>
      <c r="AMS137"/>
      <c r="AMT137"/>
      <c r="AMU137"/>
      <c r="AMV137"/>
      <c r="AMW137"/>
      <c r="AMX137"/>
      <c r="AMY137"/>
      <c r="AMZ137"/>
      <c r="ANA137"/>
      <c r="ANB137"/>
      <c r="ANC137"/>
      <c r="AND137"/>
      <c r="ANE137"/>
      <c r="ANF137"/>
      <c r="ANG137"/>
      <c r="ANH137"/>
      <c r="ANI137"/>
      <c r="ANJ137"/>
      <c r="ANK137"/>
      <c r="ANL137"/>
      <c r="ANM137"/>
      <c r="ANN137"/>
      <c r="ANO137"/>
      <c r="ANP137"/>
    </row>
    <row r="138" spans="1:1056" s="28" customFormat="1" ht="45" x14ac:dyDescent="0.5">
      <c r="A138" s="23">
        <v>90</v>
      </c>
      <c r="B138" s="24">
        <v>11.4</v>
      </c>
      <c r="C138" s="25"/>
      <c r="D138" s="25" t="s">
        <v>3</v>
      </c>
      <c r="E138" s="25" t="s">
        <v>2</v>
      </c>
      <c r="F138" s="25" t="s">
        <v>103</v>
      </c>
      <c r="G138" s="25"/>
      <c r="H138" s="26" t="s">
        <v>211</v>
      </c>
      <c r="I138" s="50" t="s">
        <v>158</v>
      </c>
      <c r="J138" s="50" t="s">
        <v>131</v>
      </c>
      <c r="K138" s="50" t="s">
        <v>131</v>
      </c>
      <c r="L138" s="50" t="s">
        <v>131</v>
      </c>
      <c r="M138" s="15">
        <v>10</v>
      </c>
      <c r="N138" s="31" t="s">
        <v>182</v>
      </c>
      <c r="O138" s="27" t="s">
        <v>66</v>
      </c>
      <c r="P138" s="25" t="str">
        <f>Q8</f>
        <v>20.02.2027</v>
      </c>
      <c r="Q138" s="37" t="s">
        <v>298</v>
      </c>
      <c r="R138" s="37" t="s">
        <v>156</v>
      </c>
      <c r="S138" s="44" t="s">
        <v>362</v>
      </c>
      <c r="T138" s="44" t="s">
        <v>547</v>
      </c>
      <c r="U138" s="59" t="str">
        <f t="shared" si="14"/>
        <v>SP</v>
      </c>
      <c r="V138" s="149" t="s">
        <v>546</v>
      </c>
      <c r="W138" s="150">
        <f t="shared" si="27"/>
        <v>10</v>
      </c>
      <c r="X138" s="150">
        <f>W9-W138</f>
        <v>22</v>
      </c>
      <c r="Y138" s="155">
        <f t="shared" si="23"/>
        <v>32</v>
      </c>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c r="IP138"/>
      <c r="IQ138"/>
      <c r="IR138"/>
      <c r="IS138"/>
      <c r="IT138"/>
      <c r="IU138"/>
      <c r="IV138"/>
      <c r="IW138"/>
      <c r="IX138"/>
      <c r="IY138"/>
      <c r="IZ138"/>
      <c r="JA138"/>
      <c r="JB138"/>
      <c r="JC138"/>
      <c r="JD138"/>
      <c r="JE138"/>
      <c r="JF138"/>
      <c r="JG138"/>
      <c r="JH138"/>
      <c r="JI138"/>
      <c r="JJ138"/>
      <c r="JK138"/>
      <c r="JL138"/>
      <c r="JM138"/>
      <c r="JN138"/>
      <c r="JO138"/>
      <c r="JP138"/>
      <c r="JQ138"/>
      <c r="JR138"/>
      <c r="JS138"/>
      <c r="JT138"/>
      <c r="JU138"/>
      <c r="JV138"/>
      <c r="JW138"/>
      <c r="JX138"/>
      <c r="JY138"/>
      <c r="JZ138"/>
      <c r="KA138"/>
      <c r="KB138"/>
      <c r="KC138"/>
      <c r="KD138"/>
      <c r="KE138"/>
      <c r="KF138"/>
      <c r="KG138"/>
      <c r="KH138"/>
      <c r="KI138"/>
      <c r="KJ138"/>
      <c r="KK138"/>
      <c r="KL138"/>
      <c r="KM138"/>
      <c r="KN138"/>
      <c r="KO138"/>
      <c r="KP138"/>
      <c r="KQ138"/>
      <c r="KR138"/>
      <c r="KS138"/>
      <c r="KT138"/>
      <c r="KU138"/>
      <c r="KV138"/>
      <c r="KW138"/>
      <c r="KX138"/>
      <c r="KY138"/>
      <c r="KZ138"/>
      <c r="LA138"/>
      <c r="LB138"/>
      <c r="LC138"/>
      <c r="LD138"/>
      <c r="LE138"/>
      <c r="LF138"/>
      <c r="LG138"/>
      <c r="LH138"/>
      <c r="LI138"/>
      <c r="LJ138"/>
      <c r="LK138"/>
      <c r="LL138"/>
      <c r="LM138"/>
      <c r="LN138"/>
      <c r="LO138"/>
      <c r="LP138"/>
      <c r="LQ138"/>
      <c r="LR138"/>
      <c r="LS138"/>
      <c r="LT138"/>
      <c r="LU138"/>
      <c r="LV138"/>
      <c r="LW138"/>
      <c r="LX138"/>
      <c r="LY138"/>
      <c r="LZ138"/>
      <c r="MA138"/>
      <c r="MB138"/>
      <c r="MC138"/>
      <c r="MD138"/>
      <c r="ME138"/>
      <c r="MF138"/>
      <c r="MG138"/>
      <c r="MH138"/>
      <c r="MI138"/>
      <c r="MJ138"/>
      <c r="MK138"/>
      <c r="ML138"/>
      <c r="MM138"/>
      <c r="MN138"/>
      <c r="MO138"/>
      <c r="MP138"/>
      <c r="MQ138"/>
      <c r="MR138"/>
      <c r="MS138"/>
      <c r="MT138"/>
      <c r="MU138"/>
      <c r="MV138"/>
      <c r="MW138"/>
      <c r="MX138"/>
      <c r="MY138"/>
      <c r="MZ138"/>
      <c r="NA138"/>
      <c r="NB138"/>
      <c r="NC138"/>
      <c r="ND138"/>
      <c r="NE138"/>
      <c r="NF138"/>
      <c r="NG138"/>
      <c r="NH138"/>
      <c r="NI138"/>
      <c r="NJ138"/>
      <c r="NK138"/>
      <c r="NL138"/>
      <c r="NM138"/>
      <c r="NN138"/>
      <c r="NO138"/>
      <c r="NP138"/>
      <c r="NQ138"/>
      <c r="NR138"/>
      <c r="NS138"/>
      <c r="NT138"/>
      <c r="NU138"/>
      <c r="NV138"/>
      <c r="NW138"/>
      <c r="NX138"/>
      <c r="NY138"/>
      <c r="NZ138"/>
      <c r="OA138"/>
      <c r="OB138"/>
      <c r="OC138"/>
      <c r="OD138"/>
      <c r="OE138"/>
      <c r="OF138"/>
      <c r="OG138"/>
      <c r="OH138"/>
      <c r="OI138"/>
      <c r="OJ138"/>
      <c r="OK138"/>
      <c r="OL138"/>
      <c r="OM138"/>
      <c r="ON138"/>
      <c r="OO138"/>
      <c r="OP138"/>
      <c r="OQ138"/>
      <c r="OR138"/>
      <c r="OS138"/>
      <c r="OT138"/>
      <c r="OU138"/>
      <c r="OV138"/>
      <c r="OW138"/>
      <c r="OX138"/>
      <c r="OY138"/>
      <c r="OZ138"/>
      <c r="PA138"/>
      <c r="PB138"/>
      <c r="PC138"/>
      <c r="PD138"/>
      <c r="PE138"/>
      <c r="PF138"/>
      <c r="PG138"/>
      <c r="PH138"/>
      <c r="PI138"/>
      <c r="PJ138"/>
      <c r="PK138"/>
      <c r="PL138"/>
      <c r="PM138"/>
      <c r="PN138"/>
      <c r="PO138"/>
      <c r="PP138"/>
      <c r="PQ138"/>
      <c r="PR138"/>
      <c r="PS138"/>
      <c r="PT138"/>
      <c r="PU138"/>
      <c r="PV138"/>
      <c r="PW138"/>
      <c r="PX138"/>
      <c r="PY138"/>
      <c r="PZ138"/>
      <c r="QA138"/>
      <c r="QB138"/>
      <c r="QC138"/>
      <c r="QD138"/>
      <c r="QE138"/>
      <c r="QF138"/>
      <c r="QG138"/>
      <c r="QH138"/>
      <c r="QI138"/>
      <c r="QJ138"/>
      <c r="QK138"/>
      <c r="QL138"/>
      <c r="QM138"/>
      <c r="QN138"/>
      <c r="QO138"/>
      <c r="QP138"/>
      <c r="QQ138"/>
      <c r="QR138"/>
      <c r="QS138"/>
      <c r="QT138"/>
      <c r="QU138"/>
      <c r="QV138"/>
      <c r="QW138"/>
      <c r="QX138"/>
      <c r="QY138"/>
      <c r="QZ138"/>
      <c r="RA138"/>
      <c r="RB138"/>
      <c r="RC138"/>
      <c r="RD138"/>
      <c r="RE138"/>
      <c r="RF138"/>
      <c r="RG138"/>
      <c r="RH138"/>
      <c r="RI138"/>
      <c r="RJ138"/>
      <c r="RK138"/>
      <c r="RL138"/>
      <c r="RM138"/>
      <c r="RN138"/>
      <c r="RO138"/>
      <c r="RP138"/>
      <c r="RQ138"/>
      <c r="RR138"/>
      <c r="RS138"/>
      <c r="RT138"/>
      <c r="RU138"/>
      <c r="RV138"/>
      <c r="RW138"/>
      <c r="RX138"/>
      <c r="RY138"/>
      <c r="RZ138"/>
      <c r="SA138"/>
      <c r="SB138"/>
      <c r="SC138"/>
      <c r="SD138"/>
      <c r="SE138"/>
      <c r="SF138"/>
      <c r="SG138"/>
      <c r="SH138"/>
      <c r="SI138"/>
      <c r="SJ138"/>
      <c r="SK138"/>
      <c r="SL138"/>
      <c r="SM138"/>
      <c r="SN138"/>
      <c r="SO138"/>
      <c r="SP138"/>
      <c r="SQ138"/>
      <c r="SR138"/>
      <c r="SS138"/>
      <c r="ST138"/>
      <c r="SU138"/>
      <c r="SV138"/>
      <c r="SW138"/>
      <c r="SX138"/>
      <c r="SY138"/>
      <c r="SZ138"/>
      <c r="TA138"/>
      <c r="TB138"/>
      <c r="TC138"/>
      <c r="TD138"/>
      <c r="TE138"/>
      <c r="TF138"/>
      <c r="TG138"/>
      <c r="TH138"/>
      <c r="TI138"/>
      <c r="TJ138"/>
      <c r="TK138"/>
      <c r="TL138"/>
      <c r="TM138"/>
      <c r="TN138"/>
      <c r="TO138"/>
      <c r="TP138"/>
      <c r="TQ138"/>
      <c r="TR138"/>
      <c r="TS138"/>
      <c r="TT138"/>
      <c r="TU138"/>
      <c r="TV138"/>
      <c r="TW138"/>
      <c r="TX138"/>
      <c r="TY138"/>
      <c r="TZ138"/>
      <c r="UA138"/>
      <c r="UB138"/>
      <c r="UC138"/>
      <c r="UD138"/>
      <c r="UE138"/>
      <c r="UF138"/>
      <c r="UG138"/>
      <c r="UH138"/>
      <c r="UI138"/>
      <c r="UJ138"/>
      <c r="UK138"/>
      <c r="UL138"/>
      <c r="UM138"/>
      <c r="UN138"/>
      <c r="UO138"/>
      <c r="UP138"/>
      <c r="UQ138"/>
      <c r="UR138"/>
      <c r="US138"/>
      <c r="UT138"/>
      <c r="UU138"/>
      <c r="UV138"/>
      <c r="UW138"/>
      <c r="UX138"/>
      <c r="UY138"/>
      <c r="UZ138"/>
      <c r="VA138"/>
      <c r="VB138"/>
      <c r="VC138"/>
      <c r="VD138"/>
      <c r="VE138"/>
      <c r="VF138"/>
      <c r="VG138"/>
      <c r="VH138"/>
      <c r="VI138"/>
      <c r="VJ138"/>
      <c r="VK138"/>
      <c r="VL138"/>
      <c r="VM138"/>
      <c r="VN138"/>
      <c r="VO138"/>
      <c r="VP138"/>
      <c r="VQ138"/>
      <c r="VR138"/>
      <c r="VS138"/>
      <c r="VT138"/>
      <c r="VU138"/>
      <c r="VV138"/>
      <c r="VW138"/>
      <c r="VX138"/>
      <c r="VY138"/>
      <c r="VZ138"/>
      <c r="WA138"/>
      <c r="WB138"/>
      <c r="WC138"/>
      <c r="WD138"/>
      <c r="WE138"/>
      <c r="WF138"/>
      <c r="WG138"/>
      <c r="WH138"/>
      <c r="WI138"/>
      <c r="WJ138"/>
      <c r="WK138"/>
      <c r="WL138"/>
      <c r="WM138"/>
      <c r="WN138"/>
      <c r="WO138"/>
      <c r="WP138"/>
      <c r="WQ138"/>
      <c r="WR138"/>
      <c r="WS138"/>
      <c r="WT138"/>
      <c r="WU138"/>
      <c r="WV138"/>
      <c r="WW138"/>
      <c r="WX138"/>
      <c r="WY138"/>
      <c r="WZ138"/>
      <c r="XA138"/>
      <c r="XB138"/>
      <c r="XC138"/>
      <c r="XD138"/>
      <c r="XE138"/>
      <c r="XF138"/>
      <c r="XG138"/>
      <c r="XH138"/>
      <c r="XI138"/>
      <c r="XJ138"/>
      <c r="XK138"/>
      <c r="XL138"/>
      <c r="XM138"/>
      <c r="XN138"/>
      <c r="XO138"/>
      <c r="XP138"/>
      <c r="XQ138"/>
      <c r="XR138"/>
      <c r="XS138"/>
      <c r="XT138"/>
      <c r="XU138"/>
      <c r="XV138"/>
      <c r="XW138"/>
      <c r="XX138"/>
      <c r="XY138"/>
      <c r="XZ138"/>
      <c r="YA138"/>
      <c r="YB138"/>
      <c r="YC138"/>
      <c r="YD138"/>
      <c r="YE138"/>
      <c r="YF138"/>
      <c r="YG138"/>
      <c r="YH138"/>
      <c r="YI138"/>
      <c r="YJ138"/>
      <c r="YK138"/>
      <c r="YL138"/>
      <c r="YM138"/>
      <c r="YN138"/>
      <c r="YO138"/>
      <c r="YP138"/>
      <c r="YQ138"/>
      <c r="YR138"/>
      <c r="YS138"/>
      <c r="YT138"/>
      <c r="YU138"/>
      <c r="YV138"/>
      <c r="YW138"/>
      <c r="YX138"/>
      <c r="YY138"/>
      <c r="YZ138"/>
      <c r="ZA138"/>
      <c r="ZB138"/>
      <c r="ZC138"/>
      <c r="ZD138"/>
      <c r="ZE138"/>
      <c r="ZF138"/>
      <c r="ZG138"/>
      <c r="ZH138"/>
      <c r="ZI138"/>
      <c r="ZJ138"/>
      <c r="ZK138"/>
      <c r="ZL138"/>
      <c r="ZM138"/>
      <c r="ZN138"/>
      <c r="ZO138"/>
      <c r="ZP138"/>
      <c r="ZQ138"/>
      <c r="ZR138"/>
      <c r="ZS138"/>
      <c r="ZT138"/>
      <c r="ZU138"/>
      <c r="ZV138"/>
      <c r="ZW138"/>
      <c r="ZX138"/>
      <c r="ZY138"/>
      <c r="ZZ138"/>
      <c r="AAA138"/>
      <c r="AAB138"/>
      <c r="AAC138"/>
      <c r="AAD138"/>
      <c r="AAE138"/>
      <c r="AAF138"/>
      <c r="AAG138"/>
      <c r="AAH138"/>
      <c r="AAI138"/>
      <c r="AAJ138"/>
      <c r="AAK138"/>
      <c r="AAL138"/>
      <c r="AAM138"/>
      <c r="AAN138"/>
      <c r="AAO138"/>
      <c r="AAP138"/>
      <c r="AAQ138"/>
      <c r="AAR138"/>
      <c r="AAS138"/>
      <c r="AAT138"/>
      <c r="AAU138"/>
      <c r="AAV138"/>
      <c r="AAW138"/>
      <c r="AAX138"/>
      <c r="AAY138"/>
      <c r="AAZ138"/>
      <c r="ABA138"/>
      <c r="ABB138"/>
      <c r="ABC138"/>
      <c r="ABD138"/>
      <c r="ABE138"/>
      <c r="ABF138"/>
      <c r="ABG138"/>
      <c r="ABH138"/>
      <c r="ABI138"/>
      <c r="ABJ138"/>
      <c r="ABK138"/>
      <c r="ABL138"/>
      <c r="ABM138"/>
      <c r="ABN138"/>
      <c r="ABO138"/>
      <c r="ABP138"/>
      <c r="ABQ138"/>
      <c r="ABR138"/>
      <c r="ABS138"/>
      <c r="ABT138"/>
      <c r="ABU138"/>
      <c r="ABV138"/>
      <c r="ABW138"/>
      <c r="ABX138"/>
      <c r="ABY138"/>
      <c r="ABZ138"/>
      <c r="ACA138"/>
      <c r="ACB138"/>
      <c r="ACC138"/>
      <c r="ACD138"/>
      <c r="ACE138"/>
      <c r="ACF138"/>
      <c r="ACG138"/>
      <c r="ACH138"/>
      <c r="ACI138"/>
      <c r="ACJ138"/>
      <c r="ACK138"/>
      <c r="ACL138"/>
      <c r="ACM138"/>
      <c r="ACN138"/>
      <c r="ACO138"/>
      <c r="ACP138"/>
      <c r="ACQ138"/>
      <c r="ACR138"/>
      <c r="ACS138"/>
      <c r="ACT138"/>
      <c r="ACU138"/>
      <c r="ACV138"/>
      <c r="ACW138"/>
      <c r="ACX138"/>
      <c r="ACY138"/>
      <c r="ACZ138"/>
      <c r="ADA138"/>
      <c r="ADB138"/>
      <c r="ADC138"/>
      <c r="ADD138"/>
      <c r="ADE138"/>
      <c r="ADF138"/>
      <c r="ADG138"/>
      <c r="ADH138"/>
      <c r="ADI138"/>
      <c r="ADJ138"/>
      <c r="ADK138"/>
      <c r="ADL138"/>
      <c r="ADM138"/>
      <c r="ADN138"/>
      <c r="ADO138"/>
      <c r="ADP138"/>
      <c r="ADQ138"/>
      <c r="ADR138"/>
      <c r="ADS138"/>
      <c r="ADT138"/>
      <c r="ADU138"/>
      <c r="ADV138"/>
      <c r="ADW138"/>
      <c r="ADX138"/>
      <c r="ADY138"/>
      <c r="ADZ138"/>
      <c r="AEA138"/>
      <c r="AEB138"/>
      <c r="AEC138"/>
      <c r="AED138"/>
      <c r="AEE138"/>
      <c r="AEF138"/>
      <c r="AEG138"/>
      <c r="AEH138"/>
      <c r="AEI138"/>
      <c r="AEJ138"/>
      <c r="AEK138"/>
      <c r="AEL138"/>
      <c r="AEM138"/>
      <c r="AEN138"/>
      <c r="AEO138"/>
      <c r="AEP138"/>
      <c r="AEQ138"/>
      <c r="AER138"/>
      <c r="AES138"/>
      <c r="AET138"/>
      <c r="AEU138"/>
      <c r="AEV138"/>
      <c r="AEW138"/>
      <c r="AEX138"/>
      <c r="AEY138"/>
      <c r="AEZ138"/>
      <c r="AFA138"/>
      <c r="AFB138"/>
      <c r="AFC138"/>
      <c r="AFD138"/>
      <c r="AFE138"/>
      <c r="AFF138"/>
      <c r="AFG138"/>
      <c r="AFH138"/>
      <c r="AFI138"/>
      <c r="AFJ138"/>
      <c r="AFK138"/>
      <c r="AFL138"/>
      <c r="AFM138"/>
      <c r="AFN138"/>
      <c r="AFO138"/>
      <c r="AFP138"/>
      <c r="AFQ138"/>
      <c r="AFR138"/>
      <c r="AFS138"/>
      <c r="AFT138"/>
      <c r="AFU138"/>
      <c r="AFV138"/>
      <c r="AFW138"/>
      <c r="AFX138"/>
      <c r="AFY138"/>
      <c r="AFZ138"/>
      <c r="AGA138"/>
      <c r="AGB138"/>
      <c r="AGC138"/>
      <c r="AGD138"/>
      <c r="AGE138"/>
      <c r="AGF138"/>
      <c r="AGG138"/>
      <c r="AGH138"/>
      <c r="AGI138"/>
      <c r="AGJ138"/>
      <c r="AGK138"/>
      <c r="AGL138"/>
      <c r="AGM138"/>
      <c r="AGN138"/>
      <c r="AGO138"/>
      <c r="AGP138"/>
      <c r="AGQ138"/>
      <c r="AGR138"/>
      <c r="AGS138"/>
      <c r="AGT138"/>
      <c r="AGU138"/>
      <c r="AGV138"/>
      <c r="AGW138"/>
      <c r="AGX138"/>
      <c r="AGY138"/>
      <c r="AGZ138"/>
      <c r="AHA138"/>
      <c r="AHB138"/>
      <c r="AHC138"/>
      <c r="AHD138"/>
      <c r="AHE138"/>
      <c r="AHF138"/>
      <c r="AHG138"/>
      <c r="AHH138"/>
      <c r="AHI138"/>
      <c r="AHJ138"/>
      <c r="AHK138"/>
      <c r="AHL138"/>
      <c r="AHM138"/>
      <c r="AHN138"/>
      <c r="AHO138"/>
      <c r="AHP138"/>
      <c r="AHQ138"/>
      <c r="AHR138"/>
      <c r="AHS138"/>
      <c r="AHT138"/>
      <c r="AHU138"/>
      <c r="AHV138"/>
      <c r="AHW138"/>
      <c r="AHX138"/>
      <c r="AHY138"/>
      <c r="AHZ138"/>
      <c r="AIA138"/>
      <c r="AIB138"/>
      <c r="AIC138"/>
      <c r="AID138"/>
      <c r="AIE138"/>
      <c r="AIF138"/>
      <c r="AIG138"/>
      <c r="AIH138"/>
      <c r="AII138"/>
      <c r="AIJ138"/>
      <c r="AIK138"/>
      <c r="AIL138"/>
      <c r="AIM138"/>
      <c r="AIN138"/>
      <c r="AIO138"/>
      <c r="AIP138"/>
      <c r="AIQ138"/>
      <c r="AIR138"/>
      <c r="AIS138"/>
      <c r="AIT138"/>
      <c r="AIU138"/>
      <c r="AIV138"/>
      <c r="AIW138"/>
      <c r="AIX138"/>
      <c r="AIY138"/>
      <c r="AIZ138"/>
      <c r="AJA138"/>
      <c r="AJB138"/>
      <c r="AJC138"/>
      <c r="AJD138"/>
      <c r="AJE138"/>
      <c r="AJF138"/>
      <c r="AJG138"/>
      <c r="AJH138"/>
      <c r="AJI138"/>
      <c r="AJJ138"/>
      <c r="AJK138"/>
      <c r="AJL138"/>
      <c r="AJM138"/>
      <c r="AJN138"/>
      <c r="AJO138"/>
      <c r="AJP138"/>
      <c r="AJQ138"/>
      <c r="AJR138"/>
      <c r="AJS138"/>
      <c r="AJT138"/>
      <c r="AJU138"/>
      <c r="AJV138"/>
      <c r="AJW138"/>
      <c r="AJX138"/>
      <c r="AJY138"/>
      <c r="AJZ138"/>
      <c r="AKA138"/>
      <c r="AKB138"/>
      <c r="AKC138"/>
      <c r="AKD138"/>
      <c r="AKE138"/>
      <c r="AKF138"/>
      <c r="AKG138"/>
      <c r="AKH138"/>
      <c r="AKI138"/>
      <c r="AKJ138"/>
      <c r="AKK138"/>
      <c r="AKL138"/>
      <c r="AKM138"/>
      <c r="AKN138"/>
      <c r="AKO138"/>
      <c r="AKP138"/>
      <c r="AKQ138"/>
      <c r="AKR138"/>
      <c r="AKS138"/>
      <c r="AKT138"/>
      <c r="AKU138"/>
      <c r="AKV138"/>
      <c r="AKW138"/>
      <c r="AKX138"/>
      <c r="AKY138"/>
      <c r="AKZ138"/>
      <c r="ALA138"/>
      <c r="ALB138"/>
      <c r="ALC138"/>
      <c r="ALD138"/>
      <c r="ALE138"/>
      <c r="ALF138"/>
      <c r="ALG138"/>
      <c r="ALH138"/>
      <c r="ALI138"/>
      <c r="ALJ138"/>
      <c r="ALK138"/>
      <c r="ALL138"/>
      <c r="ALM138"/>
      <c r="ALN138"/>
      <c r="ALO138"/>
      <c r="ALP138"/>
      <c r="ALQ138"/>
      <c r="ALR138"/>
      <c r="ALS138"/>
      <c r="ALT138"/>
      <c r="ALU138"/>
      <c r="ALV138"/>
      <c r="ALW138"/>
      <c r="ALX138"/>
      <c r="ALY138"/>
      <c r="ALZ138"/>
      <c r="AMA138"/>
      <c r="AMB138"/>
      <c r="AMC138"/>
      <c r="AMD138"/>
      <c r="AME138"/>
      <c r="AMF138"/>
      <c r="AMG138"/>
      <c r="AMH138"/>
      <c r="AMI138"/>
      <c r="AMJ138"/>
      <c r="AMK138"/>
      <c r="AML138"/>
      <c r="AMM138"/>
      <c r="AMN138"/>
      <c r="AMO138"/>
      <c r="AMP138"/>
      <c r="AMQ138"/>
      <c r="AMR138"/>
      <c r="AMS138"/>
      <c r="AMT138"/>
      <c r="AMU138"/>
      <c r="AMV138"/>
      <c r="AMW138"/>
      <c r="AMX138"/>
      <c r="AMY138"/>
      <c r="AMZ138"/>
      <c r="ANA138"/>
      <c r="ANB138"/>
      <c r="ANC138"/>
      <c r="AND138"/>
      <c r="ANE138"/>
      <c r="ANF138"/>
      <c r="ANG138"/>
      <c r="ANH138"/>
      <c r="ANI138"/>
      <c r="ANJ138"/>
      <c r="ANK138"/>
      <c r="ANL138"/>
      <c r="ANM138"/>
      <c r="ANN138"/>
      <c r="ANO138"/>
      <c r="ANP138"/>
    </row>
    <row r="139" spans="1:1056" s="28" customFormat="1" ht="45" x14ac:dyDescent="0.5">
      <c r="A139" s="23">
        <v>91</v>
      </c>
      <c r="B139" s="24">
        <v>11.5</v>
      </c>
      <c r="C139" s="25"/>
      <c r="D139" s="25" t="s">
        <v>3</v>
      </c>
      <c r="E139" s="25" t="s">
        <v>2</v>
      </c>
      <c r="F139" s="25" t="s">
        <v>103</v>
      </c>
      <c r="G139" s="25"/>
      <c r="H139" s="26" t="s">
        <v>212</v>
      </c>
      <c r="I139" s="50" t="s">
        <v>158</v>
      </c>
      <c r="J139" s="50" t="s">
        <v>131</v>
      </c>
      <c r="K139" s="50" t="s">
        <v>131</v>
      </c>
      <c r="L139" s="50" t="s">
        <v>131</v>
      </c>
      <c r="M139" s="15">
        <v>10</v>
      </c>
      <c r="N139" s="31" t="s">
        <v>182</v>
      </c>
      <c r="O139" s="27" t="s">
        <v>67</v>
      </c>
      <c r="P139" s="25" t="str">
        <f>Q8</f>
        <v>20.02.2027</v>
      </c>
      <c r="Q139" s="37" t="s">
        <v>299</v>
      </c>
      <c r="R139" s="37" t="s">
        <v>156</v>
      </c>
      <c r="S139" s="44" t="s">
        <v>362</v>
      </c>
      <c r="T139" s="44" t="s">
        <v>547</v>
      </c>
      <c r="U139" s="59" t="str">
        <f t="shared" si="14"/>
        <v>SP</v>
      </c>
      <c r="V139" s="149" t="s">
        <v>546</v>
      </c>
      <c r="W139" s="150">
        <f t="shared" si="27"/>
        <v>10</v>
      </c>
      <c r="X139" s="150">
        <f>W9-W139</f>
        <v>22</v>
      </c>
      <c r="Y139" s="155">
        <f t="shared" si="23"/>
        <v>32</v>
      </c>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c r="IP139"/>
      <c r="IQ139"/>
      <c r="IR139"/>
      <c r="IS139"/>
      <c r="IT139"/>
      <c r="IU139"/>
      <c r="IV139"/>
      <c r="IW139"/>
      <c r="IX139"/>
      <c r="IY139"/>
      <c r="IZ139"/>
      <c r="JA139"/>
      <c r="JB139"/>
      <c r="JC139"/>
      <c r="JD139"/>
      <c r="JE139"/>
      <c r="JF139"/>
      <c r="JG139"/>
      <c r="JH139"/>
      <c r="JI139"/>
      <c r="JJ139"/>
      <c r="JK139"/>
      <c r="JL139"/>
      <c r="JM139"/>
      <c r="JN139"/>
      <c r="JO139"/>
      <c r="JP139"/>
      <c r="JQ139"/>
      <c r="JR139"/>
      <c r="JS139"/>
      <c r="JT139"/>
      <c r="JU139"/>
      <c r="JV139"/>
      <c r="JW139"/>
      <c r="JX139"/>
      <c r="JY139"/>
      <c r="JZ139"/>
      <c r="KA139"/>
      <c r="KB139"/>
      <c r="KC139"/>
      <c r="KD139"/>
      <c r="KE139"/>
      <c r="KF139"/>
      <c r="KG139"/>
      <c r="KH139"/>
      <c r="KI139"/>
      <c r="KJ139"/>
      <c r="KK139"/>
      <c r="KL139"/>
      <c r="KM139"/>
      <c r="KN139"/>
      <c r="KO139"/>
      <c r="KP139"/>
      <c r="KQ139"/>
      <c r="KR139"/>
      <c r="KS139"/>
      <c r="KT139"/>
      <c r="KU139"/>
      <c r="KV139"/>
      <c r="KW139"/>
      <c r="KX139"/>
      <c r="KY139"/>
      <c r="KZ139"/>
      <c r="LA139"/>
      <c r="LB139"/>
      <c r="LC139"/>
      <c r="LD139"/>
      <c r="LE139"/>
      <c r="LF139"/>
      <c r="LG139"/>
      <c r="LH139"/>
      <c r="LI139"/>
      <c r="LJ139"/>
      <c r="LK139"/>
      <c r="LL139"/>
      <c r="LM139"/>
      <c r="LN139"/>
      <c r="LO139"/>
      <c r="LP139"/>
      <c r="LQ139"/>
      <c r="LR139"/>
      <c r="LS139"/>
      <c r="LT139"/>
      <c r="LU139"/>
      <c r="LV139"/>
      <c r="LW139"/>
      <c r="LX139"/>
      <c r="LY139"/>
      <c r="LZ139"/>
      <c r="MA139"/>
      <c r="MB139"/>
      <c r="MC139"/>
      <c r="MD139"/>
      <c r="ME139"/>
      <c r="MF139"/>
      <c r="MG139"/>
      <c r="MH139"/>
      <c r="MI139"/>
      <c r="MJ139"/>
      <c r="MK139"/>
      <c r="ML139"/>
      <c r="MM139"/>
      <c r="MN139"/>
      <c r="MO139"/>
      <c r="MP139"/>
      <c r="MQ139"/>
      <c r="MR139"/>
      <c r="MS139"/>
      <c r="MT139"/>
      <c r="MU139"/>
      <c r="MV139"/>
      <c r="MW139"/>
      <c r="MX139"/>
      <c r="MY139"/>
      <c r="MZ139"/>
      <c r="NA139"/>
      <c r="NB139"/>
      <c r="NC139"/>
      <c r="ND139"/>
      <c r="NE139"/>
      <c r="NF139"/>
      <c r="NG139"/>
      <c r="NH139"/>
      <c r="NI139"/>
      <c r="NJ139"/>
      <c r="NK139"/>
      <c r="NL139"/>
      <c r="NM139"/>
      <c r="NN139"/>
      <c r="NO139"/>
      <c r="NP139"/>
      <c r="NQ139"/>
      <c r="NR139"/>
      <c r="NS139"/>
      <c r="NT139"/>
      <c r="NU139"/>
      <c r="NV139"/>
      <c r="NW139"/>
      <c r="NX139"/>
      <c r="NY139"/>
      <c r="NZ139"/>
      <c r="OA139"/>
      <c r="OB139"/>
      <c r="OC139"/>
      <c r="OD139"/>
      <c r="OE139"/>
      <c r="OF139"/>
      <c r="OG139"/>
      <c r="OH139"/>
      <c r="OI139"/>
      <c r="OJ139"/>
      <c r="OK139"/>
      <c r="OL139"/>
      <c r="OM139"/>
      <c r="ON139"/>
      <c r="OO139"/>
      <c r="OP139"/>
      <c r="OQ139"/>
      <c r="OR139"/>
      <c r="OS139"/>
      <c r="OT139"/>
      <c r="OU139"/>
      <c r="OV139"/>
      <c r="OW139"/>
      <c r="OX139"/>
      <c r="OY139"/>
      <c r="OZ139"/>
      <c r="PA139"/>
      <c r="PB139"/>
      <c r="PC139"/>
      <c r="PD139"/>
      <c r="PE139"/>
      <c r="PF139"/>
      <c r="PG139"/>
      <c r="PH139"/>
      <c r="PI139"/>
      <c r="PJ139"/>
      <c r="PK139"/>
      <c r="PL139"/>
      <c r="PM139"/>
      <c r="PN139"/>
      <c r="PO139"/>
      <c r="PP139"/>
      <c r="PQ139"/>
      <c r="PR139"/>
      <c r="PS139"/>
      <c r="PT139"/>
      <c r="PU139"/>
      <c r="PV139"/>
      <c r="PW139"/>
      <c r="PX139"/>
      <c r="PY139"/>
      <c r="PZ139"/>
      <c r="QA139"/>
      <c r="QB139"/>
      <c r="QC139"/>
      <c r="QD139"/>
      <c r="QE139"/>
      <c r="QF139"/>
      <c r="QG139"/>
      <c r="QH139"/>
      <c r="QI139"/>
      <c r="QJ139"/>
      <c r="QK139"/>
      <c r="QL139"/>
      <c r="QM139"/>
      <c r="QN139"/>
      <c r="QO139"/>
      <c r="QP139"/>
      <c r="QQ139"/>
      <c r="QR139"/>
      <c r="QS139"/>
      <c r="QT139"/>
      <c r="QU139"/>
      <c r="QV139"/>
      <c r="QW139"/>
      <c r="QX139"/>
      <c r="QY139"/>
      <c r="QZ139"/>
      <c r="RA139"/>
      <c r="RB139"/>
      <c r="RC139"/>
      <c r="RD139"/>
      <c r="RE139"/>
      <c r="RF139"/>
      <c r="RG139"/>
      <c r="RH139"/>
      <c r="RI139"/>
      <c r="RJ139"/>
      <c r="RK139"/>
      <c r="RL139"/>
      <c r="RM139"/>
      <c r="RN139"/>
      <c r="RO139"/>
      <c r="RP139"/>
      <c r="RQ139"/>
      <c r="RR139"/>
      <c r="RS139"/>
      <c r="RT139"/>
      <c r="RU139"/>
      <c r="RV139"/>
      <c r="RW139"/>
      <c r="RX139"/>
      <c r="RY139"/>
      <c r="RZ139"/>
      <c r="SA139"/>
      <c r="SB139"/>
      <c r="SC139"/>
      <c r="SD139"/>
      <c r="SE139"/>
      <c r="SF139"/>
      <c r="SG139"/>
      <c r="SH139"/>
      <c r="SI139"/>
      <c r="SJ139"/>
      <c r="SK139"/>
      <c r="SL139"/>
      <c r="SM139"/>
      <c r="SN139"/>
      <c r="SO139"/>
      <c r="SP139"/>
      <c r="SQ139"/>
      <c r="SR139"/>
      <c r="SS139"/>
      <c r="ST139"/>
      <c r="SU139"/>
      <c r="SV139"/>
      <c r="SW139"/>
      <c r="SX139"/>
      <c r="SY139"/>
      <c r="SZ139"/>
      <c r="TA139"/>
      <c r="TB139"/>
      <c r="TC139"/>
      <c r="TD139"/>
      <c r="TE139"/>
      <c r="TF139"/>
      <c r="TG139"/>
      <c r="TH139"/>
      <c r="TI139"/>
      <c r="TJ139"/>
      <c r="TK139"/>
      <c r="TL139"/>
      <c r="TM139"/>
      <c r="TN139"/>
      <c r="TO139"/>
      <c r="TP139"/>
      <c r="TQ139"/>
      <c r="TR139"/>
      <c r="TS139"/>
      <c r="TT139"/>
      <c r="TU139"/>
      <c r="TV139"/>
      <c r="TW139"/>
      <c r="TX139"/>
      <c r="TY139"/>
      <c r="TZ139"/>
      <c r="UA139"/>
      <c r="UB139"/>
      <c r="UC139"/>
      <c r="UD139"/>
      <c r="UE139"/>
      <c r="UF139"/>
      <c r="UG139"/>
      <c r="UH139"/>
      <c r="UI139"/>
      <c r="UJ139"/>
      <c r="UK139"/>
      <c r="UL139"/>
      <c r="UM139"/>
      <c r="UN139"/>
      <c r="UO139"/>
      <c r="UP139"/>
      <c r="UQ139"/>
      <c r="UR139"/>
      <c r="US139"/>
      <c r="UT139"/>
      <c r="UU139"/>
      <c r="UV139"/>
      <c r="UW139"/>
      <c r="UX139"/>
      <c r="UY139"/>
      <c r="UZ139"/>
      <c r="VA139"/>
      <c r="VB139"/>
      <c r="VC139"/>
      <c r="VD139"/>
      <c r="VE139"/>
      <c r="VF139"/>
      <c r="VG139"/>
      <c r="VH139"/>
      <c r="VI139"/>
      <c r="VJ139"/>
      <c r="VK139"/>
      <c r="VL139"/>
      <c r="VM139"/>
      <c r="VN139"/>
      <c r="VO139"/>
      <c r="VP139"/>
      <c r="VQ139"/>
      <c r="VR139"/>
      <c r="VS139"/>
      <c r="VT139"/>
      <c r="VU139"/>
      <c r="VV139"/>
      <c r="VW139"/>
      <c r="VX139"/>
      <c r="VY139"/>
      <c r="VZ139"/>
      <c r="WA139"/>
      <c r="WB139"/>
      <c r="WC139"/>
      <c r="WD139"/>
      <c r="WE139"/>
      <c r="WF139"/>
      <c r="WG139"/>
      <c r="WH139"/>
      <c r="WI139"/>
      <c r="WJ139"/>
      <c r="WK139"/>
      <c r="WL139"/>
      <c r="WM139"/>
      <c r="WN139"/>
      <c r="WO139"/>
      <c r="WP139"/>
      <c r="WQ139"/>
      <c r="WR139"/>
      <c r="WS139"/>
      <c r="WT139"/>
      <c r="WU139"/>
      <c r="WV139"/>
      <c r="WW139"/>
      <c r="WX139"/>
      <c r="WY139"/>
      <c r="WZ139"/>
      <c r="XA139"/>
      <c r="XB139"/>
      <c r="XC139"/>
      <c r="XD139"/>
      <c r="XE139"/>
      <c r="XF139"/>
      <c r="XG139"/>
      <c r="XH139"/>
      <c r="XI139"/>
      <c r="XJ139"/>
      <c r="XK139"/>
      <c r="XL139"/>
      <c r="XM139"/>
      <c r="XN139"/>
      <c r="XO139"/>
      <c r="XP139"/>
      <c r="XQ139"/>
      <c r="XR139"/>
      <c r="XS139"/>
      <c r="XT139"/>
      <c r="XU139"/>
      <c r="XV139"/>
      <c r="XW139"/>
      <c r="XX139"/>
      <c r="XY139"/>
      <c r="XZ139"/>
      <c r="YA139"/>
      <c r="YB139"/>
      <c r="YC139"/>
      <c r="YD139"/>
      <c r="YE139"/>
      <c r="YF139"/>
      <c r="YG139"/>
      <c r="YH139"/>
      <c r="YI139"/>
      <c r="YJ139"/>
      <c r="YK139"/>
      <c r="YL139"/>
      <c r="YM139"/>
      <c r="YN139"/>
      <c r="YO139"/>
      <c r="YP139"/>
      <c r="YQ139"/>
      <c r="YR139"/>
      <c r="YS139"/>
      <c r="YT139"/>
      <c r="YU139"/>
      <c r="YV139"/>
      <c r="YW139"/>
      <c r="YX139"/>
      <c r="YY139"/>
      <c r="YZ139"/>
      <c r="ZA139"/>
      <c r="ZB139"/>
      <c r="ZC139"/>
      <c r="ZD139"/>
      <c r="ZE139"/>
      <c r="ZF139"/>
      <c r="ZG139"/>
      <c r="ZH139"/>
      <c r="ZI139"/>
      <c r="ZJ139"/>
      <c r="ZK139"/>
      <c r="ZL139"/>
      <c r="ZM139"/>
      <c r="ZN139"/>
      <c r="ZO139"/>
      <c r="ZP139"/>
      <c r="ZQ139"/>
      <c r="ZR139"/>
      <c r="ZS139"/>
      <c r="ZT139"/>
      <c r="ZU139"/>
      <c r="ZV139"/>
      <c r="ZW139"/>
      <c r="ZX139"/>
      <c r="ZY139"/>
      <c r="ZZ139"/>
      <c r="AAA139"/>
      <c r="AAB139"/>
      <c r="AAC139"/>
      <c r="AAD139"/>
      <c r="AAE139"/>
      <c r="AAF139"/>
      <c r="AAG139"/>
      <c r="AAH139"/>
      <c r="AAI139"/>
      <c r="AAJ139"/>
      <c r="AAK139"/>
      <c r="AAL139"/>
      <c r="AAM139"/>
      <c r="AAN139"/>
      <c r="AAO139"/>
      <c r="AAP139"/>
      <c r="AAQ139"/>
      <c r="AAR139"/>
      <c r="AAS139"/>
      <c r="AAT139"/>
      <c r="AAU139"/>
      <c r="AAV139"/>
      <c r="AAW139"/>
      <c r="AAX139"/>
      <c r="AAY139"/>
      <c r="AAZ139"/>
      <c r="ABA139"/>
      <c r="ABB139"/>
      <c r="ABC139"/>
      <c r="ABD139"/>
      <c r="ABE139"/>
      <c r="ABF139"/>
      <c r="ABG139"/>
      <c r="ABH139"/>
      <c r="ABI139"/>
      <c r="ABJ139"/>
      <c r="ABK139"/>
      <c r="ABL139"/>
      <c r="ABM139"/>
      <c r="ABN139"/>
      <c r="ABO139"/>
      <c r="ABP139"/>
      <c r="ABQ139"/>
      <c r="ABR139"/>
      <c r="ABS139"/>
      <c r="ABT139"/>
      <c r="ABU139"/>
      <c r="ABV139"/>
      <c r="ABW139"/>
      <c r="ABX139"/>
      <c r="ABY139"/>
      <c r="ABZ139"/>
      <c r="ACA139"/>
      <c r="ACB139"/>
      <c r="ACC139"/>
      <c r="ACD139"/>
      <c r="ACE139"/>
      <c r="ACF139"/>
      <c r="ACG139"/>
      <c r="ACH139"/>
      <c r="ACI139"/>
      <c r="ACJ139"/>
      <c r="ACK139"/>
      <c r="ACL139"/>
      <c r="ACM139"/>
      <c r="ACN139"/>
      <c r="ACO139"/>
      <c r="ACP139"/>
      <c r="ACQ139"/>
      <c r="ACR139"/>
      <c r="ACS139"/>
      <c r="ACT139"/>
      <c r="ACU139"/>
      <c r="ACV139"/>
      <c r="ACW139"/>
      <c r="ACX139"/>
      <c r="ACY139"/>
      <c r="ACZ139"/>
      <c r="ADA139"/>
      <c r="ADB139"/>
      <c r="ADC139"/>
      <c r="ADD139"/>
      <c r="ADE139"/>
      <c r="ADF139"/>
      <c r="ADG139"/>
      <c r="ADH139"/>
      <c r="ADI139"/>
      <c r="ADJ139"/>
      <c r="ADK139"/>
      <c r="ADL139"/>
      <c r="ADM139"/>
      <c r="ADN139"/>
      <c r="ADO139"/>
      <c r="ADP139"/>
      <c r="ADQ139"/>
      <c r="ADR139"/>
      <c r="ADS139"/>
      <c r="ADT139"/>
      <c r="ADU139"/>
      <c r="ADV139"/>
      <c r="ADW139"/>
      <c r="ADX139"/>
      <c r="ADY139"/>
      <c r="ADZ139"/>
      <c r="AEA139"/>
      <c r="AEB139"/>
      <c r="AEC139"/>
      <c r="AED139"/>
      <c r="AEE139"/>
      <c r="AEF139"/>
      <c r="AEG139"/>
      <c r="AEH139"/>
      <c r="AEI139"/>
      <c r="AEJ139"/>
      <c r="AEK139"/>
      <c r="AEL139"/>
      <c r="AEM139"/>
      <c r="AEN139"/>
      <c r="AEO139"/>
      <c r="AEP139"/>
      <c r="AEQ139"/>
      <c r="AER139"/>
      <c r="AES139"/>
      <c r="AET139"/>
      <c r="AEU139"/>
      <c r="AEV139"/>
      <c r="AEW139"/>
      <c r="AEX139"/>
      <c r="AEY139"/>
      <c r="AEZ139"/>
      <c r="AFA139"/>
      <c r="AFB139"/>
      <c r="AFC139"/>
      <c r="AFD139"/>
      <c r="AFE139"/>
      <c r="AFF139"/>
      <c r="AFG139"/>
      <c r="AFH139"/>
      <c r="AFI139"/>
      <c r="AFJ139"/>
      <c r="AFK139"/>
      <c r="AFL139"/>
      <c r="AFM139"/>
      <c r="AFN139"/>
      <c r="AFO139"/>
      <c r="AFP139"/>
      <c r="AFQ139"/>
      <c r="AFR139"/>
      <c r="AFS139"/>
      <c r="AFT139"/>
      <c r="AFU139"/>
      <c r="AFV139"/>
      <c r="AFW139"/>
      <c r="AFX139"/>
      <c r="AFY139"/>
      <c r="AFZ139"/>
      <c r="AGA139"/>
      <c r="AGB139"/>
      <c r="AGC139"/>
      <c r="AGD139"/>
      <c r="AGE139"/>
      <c r="AGF139"/>
      <c r="AGG139"/>
      <c r="AGH139"/>
      <c r="AGI139"/>
      <c r="AGJ139"/>
      <c r="AGK139"/>
      <c r="AGL139"/>
      <c r="AGM139"/>
      <c r="AGN139"/>
      <c r="AGO139"/>
      <c r="AGP139"/>
      <c r="AGQ139"/>
      <c r="AGR139"/>
      <c r="AGS139"/>
      <c r="AGT139"/>
      <c r="AGU139"/>
      <c r="AGV139"/>
      <c r="AGW139"/>
      <c r="AGX139"/>
      <c r="AGY139"/>
      <c r="AGZ139"/>
      <c r="AHA139"/>
      <c r="AHB139"/>
      <c r="AHC139"/>
      <c r="AHD139"/>
      <c r="AHE139"/>
      <c r="AHF139"/>
      <c r="AHG139"/>
      <c r="AHH139"/>
      <c r="AHI139"/>
      <c r="AHJ139"/>
      <c r="AHK139"/>
      <c r="AHL139"/>
      <c r="AHM139"/>
      <c r="AHN139"/>
      <c r="AHO139"/>
      <c r="AHP139"/>
      <c r="AHQ139"/>
      <c r="AHR139"/>
      <c r="AHS139"/>
      <c r="AHT139"/>
      <c r="AHU139"/>
      <c r="AHV139"/>
      <c r="AHW139"/>
      <c r="AHX139"/>
      <c r="AHY139"/>
      <c r="AHZ139"/>
      <c r="AIA139"/>
      <c r="AIB139"/>
      <c r="AIC139"/>
      <c r="AID139"/>
      <c r="AIE139"/>
      <c r="AIF139"/>
      <c r="AIG139"/>
      <c r="AIH139"/>
      <c r="AII139"/>
      <c r="AIJ139"/>
      <c r="AIK139"/>
      <c r="AIL139"/>
      <c r="AIM139"/>
      <c r="AIN139"/>
      <c r="AIO139"/>
      <c r="AIP139"/>
      <c r="AIQ139"/>
      <c r="AIR139"/>
      <c r="AIS139"/>
      <c r="AIT139"/>
      <c r="AIU139"/>
      <c r="AIV139"/>
      <c r="AIW139"/>
      <c r="AIX139"/>
      <c r="AIY139"/>
      <c r="AIZ139"/>
      <c r="AJA139"/>
      <c r="AJB139"/>
      <c r="AJC139"/>
      <c r="AJD139"/>
      <c r="AJE139"/>
      <c r="AJF139"/>
      <c r="AJG139"/>
      <c r="AJH139"/>
      <c r="AJI139"/>
      <c r="AJJ139"/>
      <c r="AJK139"/>
      <c r="AJL139"/>
      <c r="AJM139"/>
      <c r="AJN139"/>
      <c r="AJO139"/>
      <c r="AJP139"/>
      <c r="AJQ139"/>
      <c r="AJR139"/>
      <c r="AJS139"/>
      <c r="AJT139"/>
      <c r="AJU139"/>
      <c r="AJV139"/>
      <c r="AJW139"/>
      <c r="AJX139"/>
      <c r="AJY139"/>
      <c r="AJZ139"/>
      <c r="AKA139"/>
      <c r="AKB139"/>
      <c r="AKC139"/>
      <c r="AKD139"/>
      <c r="AKE139"/>
      <c r="AKF139"/>
      <c r="AKG139"/>
      <c r="AKH139"/>
      <c r="AKI139"/>
      <c r="AKJ139"/>
      <c r="AKK139"/>
      <c r="AKL139"/>
      <c r="AKM139"/>
      <c r="AKN139"/>
      <c r="AKO139"/>
      <c r="AKP139"/>
      <c r="AKQ139"/>
      <c r="AKR139"/>
      <c r="AKS139"/>
      <c r="AKT139"/>
      <c r="AKU139"/>
      <c r="AKV139"/>
      <c r="AKW139"/>
      <c r="AKX139"/>
      <c r="AKY139"/>
      <c r="AKZ139"/>
      <c r="ALA139"/>
      <c r="ALB139"/>
      <c r="ALC139"/>
      <c r="ALD139"/>
      <c r="ALE139"/>
      <c r="ALF139"/>
      <c r="ALG139"/>
      <c r="ALH139"/>
      <c r="ALI139"/>
      <c r="ALJ139"/>
      <c r="ALK139"/>
      <c r="ALL139"/>
      <c r="ALM139"/>
      <c r="ALN139"/>
      <c r="ALO139"/>
      <c r="ALP139"/>
      <c r="ALQ139"/>
      <c r="ALR139"/>
      <c r="ALS139"/>
      <c r="ALT139"/>
      <c r="ALU139"/>
      <c r="ALV139"/>
      <c r="ALW139"/>
      <c r="ALX139"/>
      <c r="ALY139"/>
      <c r="ALZ139"/>
      <c r="AMA139"/>
      <c r="AMB139"/>
      <c r="AMC139"/>
      <c r="AMD139"/>
      <c r="AME139"/>
      <c r="AMF139"/>
      <c r="AMG139"/>
      <c r="AMH139"/>
      <c r="AMI139"/>
      <c r="AMJ139"/>
      <c r="AMK139"/>
      <c r="AML139"/>
      <c r="AMM139"/>
      <c r="AMN139"/>
      <c r="AMO139"/>
      <c r="AMP139"/>
      <c r="AMQ139"/>
      <c r="AMR139"/>
      <c r="AMS139"/>
      <c r="AMT139"/>
      <c r="AMU139"/>
      <c r="AMV139"/>
      <c r="AMW139"/>
      <c r="AMX139"/>
      <c r="AMY139"/>
      <c r="AMZ139"/>
      <c r="ANA139"/>
      <c r="ANB139"/>
      <c r="ANC139"/>
      <c r="AND139"/>
      <c r="ANE139"/>
      <c r="ANF139"/>
      <c r="ANG139"/>
      <c r="ANH139"/>
      <c r="ANI139"/>
      <c r="ANJ139"/>
      <c r="ANK139"/>
      <c r="ANL139"/>
      <c r="ANM139"/>
      <c r="ANN139"/>
      <c r="ANO139"/>
      <c r="ANP139"/>
    </row>
    <row r="140" spans="1:1056" s="28" customFormat="1" ht="88.5" x14ac:dyDescent="0.5">
      <c r="A140" s="23">
        <v>92</v>
      </c>
      <c r="B140" s="24">
        <v>11.6</v>
      </c>
      <c r="C140" s="25"/>
      <c r="D140" s="25" t="s">
        <v>3</v>
      </c>
      <c r="E140" s="25" t="s">
        <v>2</v>
      </c>
      <c r="F140" s="25" t="s">
        <v>103</v>
      </c>
      <c r="G140" s="25"/>
      <c r="H140" s="37" t="s">
        <v>213</v>
      </c>
      <c r="I140" s="50" t="s">
        <v>158</v>
      </c>
      <c r="J140" s="50" t="s">
        <v>131</v>
      </c>
      <c r="K140" s="50" t="s">
        <v>131</v>
      </c>
      <c r="L140" s="50" t="s">
        <v>131</v>
      </c>
      <c r="M140" s="15">
        <v>10</v>
      </c>
      <c r="N140" s="31" t="s">
        <v>182</v>
      </c>
      <c r="O140" s="27" t="s">
        <v>68</v>
      </c>
      <c r="P140" s="25" t="str">
        <f>Q8</f>
        <v>20.02.2027</v>
      </c>
      <c r="Q140" s="37" t="s">
        <v>300</v>
      </c>
      <c r="R140" s="37" t="s">
        <v>156</v>
      </c>
      <c r="S140" s="44" t="s">
        <v>362</v>
      </c>
      <c r="T140" s="44" t="s">
        <v>547</v>
      </c>
      <c r="U140" s="59" t="str">
        <f t="shared" si="14"/>
        <v>SP</v>
      </c>
      <c r="V140" s="149" t="s">
        <v>546</v>
      </c>
      <c r="W140" s="150">
        <f t="shared" si="27"/>
        <v>10</v>
      </c>
      <c r="X140" s="150">
        <f>W9-W140</f>
        <v>22</v>
      </c>
      <c r="Y140" s="155">
        <f t="shared" si="23"/>
        <v>32</v>
      </c>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c r="IP140"/>
      <c r="IQ140"/>
      <c r="IR140"/>
      <c r="IS140"/>
      <c r="IT140"/>
      <c r="IU140"/>
      <c r="IV140"/>
      <c r="IW140"/>
      <c r="IX140"/>
      <c r="IY140"/>
      <c r="IZ140"/>
      <c r="JA140"/>
      <c r="JB140"/>
      <c r="JC140"/>
      <c r="JD140"/>
      <c r="JE140"/>
      <c r="JF140"/>
      <c r="JG140"/>
      <c r="JH140"/>
      <c r="JI140"/>
      <c r="JJ140"/>
      <c r="JK140"/>
      <c r="JL140"/>
      <c r="JM140"/>
      <c r="JN140"/>
      <c r="JO140"/>
      <c r="JP140"/>
      <c r="JQ140"/>
      <c r="JR140"/>
      <c r="JS140"/>
      <c r="JT140"/>
      <c r="JU140"/>
      <c r="JV140"/>
      <c r="JW140"/>
      <c r="JX140"/>
      <c r="JY140"/>
      <c r="JZ140"/>
      <c r="KA140"/>
      <c r="KB140"/>
      <c r="KC140"/>
      <c r="KD140"/>
      <c r="KE140"/>
      <c r="KF140"/>
      <c r="KG140"/>
      <c r="KH140"/>
      <c r="KI140"/>
      <c r="KJ140"/>
      <c r="KK140"/>
      <c r="KL140"/>
      <c r="KM140"/>
      <c r="KN140"/>
      <c r="KO140"/>
      <c r="KP140"/>
      <c r="KQ140"/>
      <c r="KR140"/>
      <c r="KS140"/>
      <c r="KT140"/>
      <c r="KU140"/>
      <c r="KV140"/>
      <c r="KW140"/>
      <c r="KX140"/>
      <c r="KY140"/>
      <c r="KZ140"/>
      <c r="LA140"/>
      <c r="LB140"/>
      <c r="LC140"/>
      <c r="LD140"/>
      <c r="LE140"/>
      <c r="LF140"/>
      <c r="LG140"/>
      <c r="LH140"/>
      <c r="LI140"/>
      <c r="LJ140"/>
      <c r="LK140"/>
      <c r="LL140"/>
      <c r="LM140"/>
      <c r="LN140"/>
      <c r="LO140"/>
      <c r="LP140"/>
      <c r="LQ140"/>
      <c r="LR140"/>
      <c r="LS140"/>
      <c r="LT140"/>
      <c r="LU140"/>
      <c r="LV140"/>
      <c r="LW140"/>
      <c r="LX140"/>
      <c r="LY140"/>
      <c r="LZ140"/>
      <c r="MA140"/>
      <c r="MB140"/>
      <c r="MC140"/>
      <c r="MD140"/>
      <c r="ME140"/>
      <c r="MF140"/>
      <c r="MG140"/>
      <c r="MH140"/>
      <c r="MI140"/>
      <c r="MJ140"/>
      <c r="MK140"/>
      <c r="ML140"/>
      <c r="MM140"/>
      <c r="MN140"/>
      <c r="MO140"/>
      <c r="MP140"/>
      <c r="MQ140"/>
      <c r="MR140"/>
      <c r="MS140"/>
      <c r="MT140"/>
      <c r="MU140"/>
      <c r="MV140"/>
      <c r="MW140"/>
      <c r="MX140"/>
      <c r="MY140"/>
      <c r="MZ140"/>
      <c r="NA140"/>
      <c r="NB140"/>
      <c r="NC140"/>
      <c r="ND140"/>
      <c r="NE140"/>
      <c r="NF140"/>
      <c r="NG140"/>
      <c r="NH140"/>
      <c r="NI140"/>
      <c r="NJ140"/>
      <c r="NK140"/>
      <c r="NL140"/>
      <c r="NM140"/>
      <c r="NN140"/>
      <c r="NO140"/>
      <c r="NP140"/>
      <c r="NQ140"/>
      <c r="NR140"/>
      <c r="NS140"/>
      <c r="NT140"/>
      <c r="NU140"/>
      <c r="NV140"/>
      <c r="NW140"/>
      <c r="NX140"/>
      <c r="NY140"/>
      <c r="NZ140"/>
      <c r="OA140"/>
      <c r="OB140"/>
      <c r="OC140"/>
      <c r="OD140"/>
      <c r="OE140"/>
      <c r="OF140"/>
      <c r="OG140"/>
      <c r="OH140"/>
      <c r="OI140"/>
      <c r="OJ140"/>
      <c r="OK140"/>
      <c r="OL140"/>
      <c r="OM140"/>
      <c r="ON140"/>
      <c r="OO140"/>
      <c r="OP140"/>
      <c r="OQ140"/>
      <c r="OR140"/>
      <c r="OS140"/>
      <c r="OT140"/>
      <c r="OU140"/>
      <c r="OV140"/>
      <c r="OW140"/>
      <c r="OX140"/>
      <c r="OY140"/>
      <c r="OZ140"/>
      <c r="PA140"/>
      <c r="PB140"/>
      <c r="PC140"/>
      <c r="PD140"/>
      <c r="PE140"/>
      <c r="PF140"/>
      <c r="PG140"/>
      <c r="PH140"/>
      <c r="PI140"/>
      <c r="PJ140"/>
      <c r="PK140"/>
      <c r="PL140"/>
      <c r="PM140"/>
      <c r="PN140"/>
      <c r="PO140"/>
      <c r="PP140"/>
      <c r="PQ140"/>
      <c r="PR140"/>
      <c r="PS140"/>
      <c r="PT140"/>
      <c r="PU140"/>
      <c r="PV140"/>
      <c r="PW140"/>
      <c r="PX140"/>
      <c r="PY140"/>
      <c r="PZ140"/>
      <c r="QA140"/>
      <c r="QB140"/>
      <c r="QC140"/>
      <c r="QD140"/>
      <c r="QE140"/>
      <c r="QF140"/>
      <c r="QG140"/>
      <c r="QH140"/>
      <c r="QI140"/>
      <c r="QJ140"/>
      <c r="QK140"/>
      <c r="QL140"/>
      <c r="QM140"/>
      <c r="QN140"/>
      <c r="QO140"/>
      <c r="QP140"/>
      <c r="QQ140"/>
      <c r="QR140"/>
      <c r="QS140"/>
      <c r="QT140"/>
      <c r="QU140"/>
      <c r="QV140"/>
      <c r="QW140"/>
      <c r="QX140"/>
      <c r="QY140"/>
      <c r="QZ140"/>
      <c r="RA140"/>
      <c r="RB140"/>
      <c r="RC140"/>
      <c r="RD140"/>
      <c r="RE140"/>
      <c r="RF140"/>
      <c r="RG140"/>
      <c r="RH140"/>
      <c r="RI140"/>
      <c r="RJ140"/>
      <c r="RK140"/>
      <c r="RL140"/>
      <c r="RM140"/>
      <c r="RN140"/>
      <c r="RO140"/>
      <c r="RP140"/>
      <c r="RQ140"/>
      <c r="RR140"/>
      <c r="RS140"/>
      <c r="RT140"/>
      <c r="RU140"/>
      <c r="RV140"/>
      <c r="RW140"/>
      <c r="RX140"/>
      <c r="RY140"/>
      <c r="RZ140"/>
      <c r="SA140"/>
      <c r="SB140"/>
      <c r="SC140"/>
      <c r="SD140"/>
      <c r="SE140"/>
      <c r="SF140"/>
      <c r="SG140"/>
      <c r="SH140"/>
      <c r="SI140"/>
      <c r="SJ140"/>
      <c r="SK140"/>
      <c r="SL140"/>
      <c r="SM140"/>
      <c r="SN140"/>
      <c r="SO140"/>
      <c r="SP140"/>
      <c r="SQ140"/>
      <c r="SR140"/>
      <c r="SS140"/>
      <c r="ST140"/>
      <c r="SU140"/>
      <c r="SV140"/>
      <c r="SW140"/>
      <c r="SX140"/>
      <c r="SY140"/>
      <c r="SZ140"/>
      <c r="TA140"/>
      <c r="TB140"/>
      <c r="TC140"/>
      <c r="TD140"/>
      <c r="TE140"/>
      <c r="TF140"/>
      <c r="TG140"/>
      <c r="TH140"/>
      <c r="TI140"/>
      <c r="TJ140"/>
      <c r="TK140"/>
      <c r="TL140"/>
      <c r="TM140"/>
      <c r="TN140"/>
      <c r="TO140"/>
      <c r="TP140"/>
      <c r="TQ140"/>
      <c r="TR140"/>
      <c r="TS140"/>
      <c r="TT140"/>
      <c r="TU140"/>
      <c r="TV140"/>
      <c r="TW140"/>
      <c r="TX140"/>
      <c r="TY140"/>
      <c r="TZ140"/>
      <c r="UA140"/>
      <c r="UB140"/>
      <c r="UC140"/>
      <c r="UD140"/>
      <c r="UE140"/>
      <c r="UF140"/>
      <c r="UG140"/>
      <c r="UH140"/>
      <c r="UI140"/>
      <c r="UJ140"/>
      <c r="UK140"/>
      <c r="UL140"/>
      <c r="UM140"/>
      <c r="UN140"/>
      <c r="UO140"/>
      <c r="UP140"/>
      <c r="UQ140"/>
      <c r="UR140"/>
      <c r="US140"/>
      <c r="UT140"/>
      <c r="UU140"/>
      <c r="UV140"/>
      <c r="UW140"/>
      <c r="UX140"/>
      <c r="UY140"/>
      <c r="UZ140"/>
      <c r="VA140"/>
      <c r="VB140"/>
      <c r="VC140"/>
      <c r="VD140"/>
      <c r="VE140"/>
      <c r="VF140"/>
      <c r="VG140"/>
      <c r="VH140"/>
      <c r="VI140"/>
      <c r="VJ140"/>
      <c r="VK140"/>
      <c r="VL140"/>
      <c r="VM140"/>
      <c r="VN140"/>
      <c r="VO140"/>
      <c r="VP140"/>
      <c r="VQ140"/>
      <c r="VR140"/>
      <c r="VS140"/>
      <c r="VT140"/>
      <c r="VU140"/>
      <c r="VV140"/>
      <c r="VW140"/>
      <c r="VX140"/>
      <c r="VY140"/>
      <c r="VZ140"/>
      <c r="WA140"/>
      <c r="WB140"/>
      <c r="WC140"/>
      <c r="WD140"/>
      <c r="WE140"/>
      <c r="WF140"/>
      <c r="WG140"/>
      <c r="WH140"/>
      <c r="WI140"/>
      <c r="WJ140"/>
      <c r="WK140"/>
      <c r="WL140"/>
      <c r="WM140"/>
      <c r="WN140"/>
      <c r="WO140"/>
      <c r="WP140"/>
      <c r="WQ140"/>
      <c r="WR140"/>
      <c r="WS140"/>
      <c r="WT140"/>
      <c r="WU140"/>
      <c r="WV140"/>
      <c r="WW140"/>
      <c r="WX140"/>
      <c r="WY140"/>
      <c r="WZ140"/>
      <c r="XA140"/>
      <c r="XB140"/>
      <c r="XC140"/>
      <c r="XD140"/>
      <c r="XE140"/>
      <c r="XF140"/>
      <c r="XG140"/>
      <c r="XH140"/>
      <c r="XI140"/>
      <c r="XJ140"/>
      <c r="XK140"/>
      <c r="XL140"/>
      <c r="XM140"/>
      <c r="XN140"/>
      <c r="XO140"/>
      <c r="XP140"/>
      <c r="XQ140"/>
      <c r="XR140"/>
      <c r="XS140"/>
      <c r="XT140"/>
      <c r="XU140"/>
      <c r="XV140"/>
      <c r="XW140"/>
      <c r="XX140"/>
      <c r="XY140"/>
      <c r="XZ140"/>
      <c r="YA140"/>
      <c r="YB140"/>
      <c r="YC140"/>
      <c r="YD140"/>
      <c r="YE140"/>
      <c r="YF140"/>
      <c r="YG140"/>
      <c r="YH140"/>
      <c r="YI140"/>
      <c r="YJ140"/>
      <c r="YK140"/>
      <c r="YL140"/>
      <c r="YM140"/>
      <c r="YN140"/>
      <c r="YO140"/>
      <c r="YP140"/>
      <c r="YQ140"/>
      <c r="YR140"/>
      <c r="YS140"/>
      <c r="YT140"/>
      <c r="YU140"/>
      <c r="YV140"/>
      <c r="YW140"/>
      <c r="YX140"/>
      <c r="YY140"/>
      <c r="YZ140"/>
      <c r="ZA140"/>
      <c r="ZB140"/>
      <c r="ZC140"/>
      <c r="ZD140"/>
      <c r="ZE140"/>
      <c r="ZF140"/>
      <c r="ZG140"/>
      <c r="ZH140"/>
      <c r="ZI140"/>
      <c r="ZJ140"/>
      <c r="ZK140"/>
      <c r="ZL140"/>
      <c r="ZM140"/>
      <c r="ZN140"/>
      <c r="ZO140"/>
      <c r="ZP140"/>
      <c r="ZQ140"/>
      <c r="ZR140"/>
      <c r="ZS140"/>
      <c r="ZT140"/>
      <c r="ZU140"/>
      <c r="ZV140"/>
      <c r="ZW140"/>
      <c r="ZX140"/>
      <c r="ZY140"/>
      <c r="ZZ140"/>
      <c r="AAA140"/>
      <c r="AAB140"/>
      <c r="AAC140"/>
      <c r="AAD140"/>
      <c r="AAE140"/>
      <c r="AAF140"/>
      <c r="AAG140"/>
      <c r="AAH140"/>
      <c r="AAI140"/>
      <c r="AAJ140"/>
      <c r="AAK140"/>
      <c r="AAL140"/>
      <c r="AAM140"/>
      <c r="AAN140"/>
      <c r="AAO140"/>
      <c r="AAP140"/>
      <c r="AAQ140"/>
      <c r="AAR140"/>
      <c r="AAS140"/>
      <c r="AAT140"/>
      <c r="AAU140"/>
      <c r="AAV140"/>
      <c r="AAW140"/>
      <c r="AAX140"/>
      <c r="AAY140"/>
      <c r="AAZ140"/>
      <c r="ABA140"/>
      <c r="ABB140"/>
      <c r="ABC140"/>
      <c r="ABD140"/>
      <c r="ABE140"/>
      <c r="ABF140"/>
      <c r="ABG140"/>
      <c r="ABH140"/>
      <c r="ABI140"/>
      <c r="ABJ140"/>
      <c r="ABK140"/>
      <c r="ABL140"/>
      <c r="ABM140"/>
      <c r="ABN140"/>
      <c r="ABO140"/>
      <c r="ABP140"/>
      <c r="ABQ140"/>
      <c r="ABR140"/>
      <c r="ABS140"/>
      <c r="ABT140"/>
      <c r="ABU140"/>
      <c r="ABV140"/>
      <c r="ABW140"/>
      <c r="ABX140"/>
      <c r="ABY140"/>
      <c r="ABZ140"/>
      <c r="ACA140"/>
      <c r="ACB140"/>
      <c r="ACC140"/>
      <c r="ACD140"/>
      <c r="ACE140"/>
      <c r="ACF140"/>
      <c r="ACG140"/>
      <c r="ACH140"/>
      <c r="ACI140"/>
      <c r="ACJ140"/>
      <c r="ACK140"/>
      <c r="ACL140"/>
      <c r="ACM140"/>
      <c r="ACN140"/>
      <c r="ACO140"/>
      <c r="ACP140"/>
      <c r="ACQ140"/>
      <c r="ACR140"/>
      <c r="ACS140"/>
      <c r="ACT140"/>
      <c r="ACU140"/>
      <c r="ACV140"/>
      <c r="ACW140"/>
      <c r="ACX140"/>
      <c r="ACY140"/>
      <c r="ACZ140"/>
      <c r="ADA140"/>
      <c r="ADB140"/>
      <c r="ADC140"/>
      <c r="ADD140"/>
      <c r="ADE140"/>
      <c r="ADF140"/>
      <c r="ADG140"/>
      <c r="ADH140"/>
      <c r="ADI140"/>
      <c r="ADJ140"/>
      <c r="ADK140"/>
      <c r="ADL140"/>
      <c r="ADM140"/>
      <c r="ADN140"/>
      <c r="ADO140"/>
      <c r="ADP140"/>
      <c r="ADQ140"/>
      <c r="ADR140"/>
      <c r="ADS140"/>
      <c r="ADT140"/>
      <c r="ADU140"/>
      <c r="ADV140"/>
      <c r="ADW140"/>
      <c r="ADX140"/>
      <c r="ADY140"/>
      <c r="ADZ140"/>
      <c r="AEA140"/>
      <c r="AEB140"/>
      <c r="AEC140"/>
      <c r="AED140"/>
      <c r="AEE140"/>
      <c r="AEF140"/>
      <c r="AEG140"/>
      <c r="AEH140"/>
      <c r="AEI140"/>
      <c r="AEJ140"/>
      <c r="AEK140"/>
      <c r="AEL140"/>
      <c r="AEM140"/>
      <c r="AEN140"/>
      <c r="AEO140"/>
      <c r="AEP140"/>
      <c r="AEQ140"/>
      <c r="AER140"/>
      <c r="AES140"/>
      <c r="AET140"/>
      <c r="AEU140"/>
      <c r="AEV140"/>
      <c r="AEW140"/>
      <c r="AEX140"/>
      <c r="AEY140"/>
      <c r="AEZ140"/>
      <c r="AFA140"/>
      <c r="AFB140"/>
      <c r="AFC140"/>
      <c r="AFD140"/>
      <c r="AFE140"/>
      <c r="AFF140"/>
      <c r="AFG140"/>
      <c r="AFH140"/>
      <c r="AFI140"/>
      <c r="AFJ140"/>
      <c r="AFK140"/>
      <c r="AFL140"/>
      <c r="AFM140"/>
      <c r="AFN140"/>
      <c r="AFO140"/>
      <c r="AFP140"/>
      <c r="AFQ140"/>
      <c r="AFR140"/>
      <c r="AFS140"/>
      <c r="AFT140"/>
      <c r="AFU140"/>
      <c r="AFV140"/>
      <c r="AFW140"/>
      <c r="AFX140"/>
      <c r="AFY140"/>
      <c r="AFZ140"/>
      <c r="AGA140"/>
      <c r="AGB140"/>
      <c r="AGC140"/>
      <c r="AGD140"/>
      <c r="AGE140"/>
      <c r="AGF140"/>
      <c r="AGG140"/>
      <c r="AGH140"/>
      <c r="AGI140"/>
      <c r="AGJ140"/>
      <c r="AGK140"/>
      <c r="AGL140"/>
      <c r="AGM140"/>
      <c r="AGN140"/>
      <c r="AGO140"/>
      <c r="AGP140"/>
      <c r="AGQ140"/>
      <c r="AGR140"/>
      <c r="AGS140"/>
      <c r="AGT140"/>
      <c r="AGU140"/>
      <c r="AGV140"/>
      <c r="AGW140"/>
      <c r="AGX140"/>
      <c r="AGY140"/>
      <c r="AGZ140"/>
      <c r="AHA140"/>
      <c r="AHB140"/>
      <c r="AHC140"/>
      <c r="AHD140"/>
      <c r="AHE140"/>
      <c r="AHF140"/>
      <c r="AHG140"/>
      <c r="AHH140"/>
      <c r="AHI140"/>
      <c r="AHJ140"/>
      <c r="AHK140"/>
      <c r="AHL140"/>
      <c r="AHM140"/>
      <c r="AHN140"/>
      <c r="AHO140"/>
      <c r="AHP140"/>
      <c r="AHQ140"/>
      <c r="AHR140"/>
      <c r="AHS140"/>
      <c r="AHT140"/>
      <c r="AHU140"/>
      <c r="AHV140"/>
      <c r="AHW140"/>
      <c r="AHX140"/>
      <c r="AHY140"/>
      <c r="AHZ140"/>
      <c r="AIA140"/>
      <c r="AIB140"/>
      <c r="AIC140"/>
      <c r="AID140"/>
      <c r="AIE140"/>
      <c r="AIF140"/>
      <c r="AIG140"/>
      <c r="AIH140"/>
      <c r="AII140"/>
      <c r="AIJ140"/>
      <c r="AIK140"/>
      <c r="AIL140"/>
      <c r="AIM140"/>
      <c r="AIN140"/>
      <c r="AIO140"/>
      <c r="AIP140"/>
      <c r="AIQ140"/>
      <c r="AIR140"/>
      <c r="AIS140"/>
      <c r="AIT140"/>
      <c r="AIU140"/>
      <c r="AIV140"/>
      <c r="AIW140"/>
      <c r="AIX140"/>
      <c r="AIY140"/>
      <c r="AIZ140"/>
      <c r="AJA140"/>
      <c r="AJB140"/>
      <c r="AJC140"/>
      <c r="AJD140"/>
      <c r="AJE140"/>
      <c r="AJF140"/>
      <c r="AJG140"/>
      <c r="AJH140"/>
      <c r="AJI140"/>
      <c r="AJJ140"/>
      <c r="AJK140"/>
      <c r="AJL140"/>
      <c r="AJM140"/>
      <c r="AJN140"/>
      <c r="AJO140"/>
      <c r="AJP140"/>
      <c r="AJQ140"/>
      <c r="AJR140"/>
      <c r="AJS140"/>
      <c r="AJT140"/>
      <c r="AJU140"/>
      <c r="AJV140"/>
      <c r="AJW140"/>
      <c r="AJX140"/>
      <c r="AJY140"/>
      <c r="AJZ140"/>
      <c r="AKA140"/>
      <c r="AKB140"/>
      <c r="AKC140"/>
      <c r="AKD140"/>
      <c r="AKE140"/>
      <c r="AKF140"/>
      <c r="AKG140"/>
      <c r="AKH140"/>
      <c r="AKI140"/>
      <c r="AKJ140"/>
      <c r="AKK140"/>
      <c r="AKL140"/>
      <c r="AKM140"/>
      <c r="AKN140"/>
      <c r="AKO140"/>
      <c r="AKP140"/>
      <c r="AKQ140"/>
      <c r="AKR140"/>
      <c r="AKS140"/>
      <c r="AKT140"/>
      <c r="AKU140"/>
      <c r="AKV140"/>
      <c r="AKW140"/>
      <c r="AKX140"/>
      <c r="AKY140"/>
      <c r="AKZ140"/>
      <c r="ALA140"/>
      <c r="ALB140"/>
      <c r="ALC140"/>
      <c r="ALD140"/>
      <c r="ALE140"/>
      <c r="ALF140"/>
      <c r="ALG140"/>
      <c r="ALH140"/>
      <c r="ALI140"/>
      <c r="ALJ140"/>
      <c r="ALK140"/>
      <c r="ALL140"/>
      <c r="ALM140"/>
      <c r="ALN140"/>
      <c r="ALO140"/>
      <c r="ALP140"/>
      <c r="ALQ140"/>
      <c r="ALR140"/>
      <c r="ALS140"/>
      <c r="ALT140"/>
      <c r="ALU140"/>
      <c r="ALV140"/>
      <c r="ALW140"/>
      <c r="ALX140"/>
      <c r="ALY140"/>
      <c r="ALZ140"/>
      <c r="AMA140"/>
      <c r="AMB140"/>
      <c r="AMC140"/>
      <c r="AMD140"/>
      <c r="AME140"/>
      <c r="AMF140"/>
      <c r="AMG140"/>
      <c r="AMH140"/>
      <c r="AMI140"/>
      <c r="AMJ140"/>
      <c r="AMK140"/>
      <c r="AML140"/>
      <c r="AMM140"/>
      <c r="AMN140"/>
      <c r="AMO140"/>
      <c r="AMP140"/>
      <c r="AMQ140"/>
      <c r="AMR140"/>
      <c r="AMS140"/>
      <c r="AMT140"/>
      <c r="AMU140"/>
      <c r="AMV140"/>
      <c r="AMW140"/>
      <c r="AMX140"/>
      <c r="AMY140"/>
      <c r="AMZ140"/>
      <c r="ANA140"/>
      <c r="ANB140"/>
      <c r="ANC140"/>
      <c r="AND140"/>
      <c r="ANE140"/>
      <c r="ANF140"/>
      <c r="ANG140"/>
      <c r="ANH140"/>
      <c r="ANI140"/>
      <c r="ANJ140"/>
      <c r="ANK140"/>
      <c r="ANL140"/>
      <c r="ANM140"/>
      <c r="ANN140"/>
      <c r="ANO140"/>
      <c r="ANP140"/>
    </row>
    <row r="141" spans="1:1056" s="72" customFormat="1" ht="21" x14ac:dyDescent="0.5">
      <c r="A141" s="68"/>
      <c r="B141" s="68" t="s">
        <v>344</v>
      </c>
      <c r="C141" s="69"/>
      <c r="D141" s="69"/>
      <c r="E141" s="69"/>
      <c r="F141" s="69"/>
      <c r="G141" s="69"/>
      <c r="H141" s="70"/>
      <c r="I141" s="70"/>
      <c r="J141" s="70"/>
      <c r="K141" s="70"/>
      <c r="L141" s="70"/>
      <c r="M141" s="71"/>
      <c r="N141" s="68"/>
      <c r="O141" s="68"/>
      <c r="P141" s="69"/>
      <c r="Q141" s="70"/>
      <c r="R141" s="70"/>
      <c r="U141" s="82"/>
    </row>
    <row r="142" spans="1:1056" s="7" customFormat="1" ht="45" x14ac:dyDescent="0.5">
      <c r="A142" s="14"/>
      <c r="B142" s="12">
        <v>12.1</v>
      </c>
      <c r="C142" s="9" t="s">
        <v>1</v>
      </c>
      <c r="D142" s="9"/>
      <c r="E142" s="9"/>
      <c r="F142" s="9"/>
      <c r="G142" s="9" t="s">
        <v>103</v>
      </c>
      <c r="H142" s="13" t="s">
        <v>144</v>
      </c>
      <c r="I142" s="53" t="s">
        <v>126</v>
      </c>
      <c r="J142" s="51" t="s">
        <v>127</v>
      </c>
      <c r="K142" s="51" t="s">
        <v>127</v>
      </c>
      <c r="L142" s="53" t="s">
        <v>127</v>
      </c>
      <c r="M142" s="15"/>
      <c r="N142" s="8" t="s">
        <v>133</v>
      </c>
      <c r="O142" s="10" t="s">
        <v>140</v>
      </c>
      <c r="P142" s="9" t="str">
        <f>Q7</f>
        <v>12.03.2027</v>
      </c>
      <c r="Q142" s="45" t="s">
        <v>125</v>
      </c>
      <c r="R142" s="45" t="s">
        <v>126</v>
      </c>
      <c r="S142" s="44" t="s">
        <v>120</v>
      </c>
      <c r="T142" s="44" t="s">
        <v>505</v>
      </c>
      <c r="U142" s="59" t="str">
        <f t="shared" si="14"/>
        <v>N/A</v>
      </c>
      <c r="V142" s="8" t="s">
        <v>126</v>
      </c>
      <c r="W142" s="7">
        <f t="shared" ref="W142" si="28">M142</f>
        <v>0</v>
      </c>
      <c r="X142" s="7">
        <f>W9-W142</f>
        <v>32</v>
      </c>
      <c r="Y142" s="155">
        <f t="shared" si="23"/>
        <v>32</v>
      </c>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c r="IP142"/>
      <c r="IQ142"/>
      <c r="IR142"/>
      <c r="IS142"/>
      <c r="IT142"/>
      <c r="IU142"/>
      <c r="IV142"/>
      <c r="IW142"/>
      <c r="IX142"/>
      <c r="IY142"/>
      <c r="IZ142"/>
      <c r="JA142"/>
      <c r="JB142"/>
      <c r="JC142"/>
      <c r="JD142"/>
      <c r="JE142"/>
      <c r="JF142"/>
      <c r="JG142"/>
      <c r="JH142"/>
      <c r="JI142"/>
      <c r="JJ142"/>
      <c r="JK142"/>
      <c r="JL142"/>
      <c r="JM142"/>
      <c r="JN142"/>
      <c r="JO142"/>
      <c r="JP142"/>
      <c r="JQ142"/>
      <c r="JR142"/>
      <c r="JS142"/>
      <c r="JT142"/>
      <c r="JU142"/>
      <c r="JV142"/>
      <c r="JW142"/>
      <c r="JX142"/>
      <c r="JY142"/>
      <c r="JZ142"/>
      <c r="KA142"/>
      <c r="KB142"/>
      <c r="KC142"/>
      <c r="KD142"/>
      <c r="KE142"/>
      <c r="KF142"/>
      <c r="KG142"/>
      <c r="KH142"/>
      <c r="KI142"/>
      <c r="KJ142"/>
      <c r="KK142"/>
      <c r="KL142"/>
      <c r="KM142"/>
      <c r="KN142"/>
      <c r="KO142"/>
      <c r="KP142"/>
      <c r="KQ142"/>
      <c r="KR142"/>
      <c r="KS142"/>
      <c r="KT142"/>
      <c r="KU142"/>
      <c r="KV142"/>
      <c r="KW142"/>
      <c r="KX142"/>
      <c r="KY142"/>
      <c r="KZ142"/>
      <c r="LA142"/>
      <c r="LB142"/>
      <c r="LC142"/>
      <c r="LD142"/>
      <c r="LE142"/>
      <c r="LF142"/>
      <c r="LG142"/>
      <c r="LH142"/>
      <c r="LI142"/>
      <c r="LJ142"/>
      <c r="LK142"/>
      <c r="LL142"/>
      <c r="LM142"/>
      <c r="LN142"/>
      <c r="LO142"/>
      <c r="LP142"/>
      <c r="LQ142"/>
      <c r="LR142"/>
      <c r="LS142"/>
      <c r="LT142"/>
      <c r="LU142"/>
      <c r="LV142"/>
      <c r="LW142"/>
      <c r="LX142"/>
      <c r="LY142"/>
      <c r="LZ142"/>
      <c r="MA142"/>
      <c r="MB142"/>
      <c r="MC142"/>
      <c r="MD142"/>
      <c r="ME142"/>
      <c r="MF142"/>
      <c r="MG142"/>
      <c r="MH142"/>
      <c r="MI142"/>
      <c r="MJ142"/>
      <c r="MK142"/>
      <c r="ML142"/>
      <c r="MM142"/>
      <c r="MN142"/>
      <c r="MO142"/>
      <c r="MP142"/>
      <c r="MQ142"/>
      <c r="MR142"/>
      <c r="MS142"/>
      <c r="MT142"/>
      <c r="MU142"/>
      <c r="MV142"/>
      <c r="MW142"/>
      <c r="MX142"/>
      <c r="MY142"/>
      <c r="MZ142"/>
      <c r="NA142"/>
      <c r="NB142"/>
      <c r="NC142"/>
      <c r="ND142"/>
      <c r="NE142"/>
      <c r="NF142"/>
      <c r="NG142"/>
      <c r="NH142"/>
      <c r="NI142"/>
      <c r="NJ142"/>
      <c r="NK142"/>
      <c r="NL142"/>
      <c r="NM142"/>
      <c r="NN142"/>
      <c r="NO142"/>
      <c r="NP142"/>
      <c r="NQ142"/>
      <c r="NR142"/>
      <c r="NS142"/>
      <c r="NT142"/>
      <c r="NU142"/>
      <c r="NV142"/>
      <c r="NW142"/>
      <c r="NX142"/>
      <c r="NY142"/>
      <c r="NZ142"/>
      <c r="OA142"/>
      <c r="OB142"/>
      <c r="OC142"/>
      <c r="OD142"/>
      <c r="OE142"/>
      <c r="OF142"/>
      <c r="OG142"/>
      <c r="OH142"/>
      <c r="OI142"/>
      <c r="OJ142"/>
      <c r="OK142"/>
      <c r="OL142"/>
      <c r="OM142"/>
      <c r="ON142"/>
      <c r="OO142"/>
      <c r="OP142"/>
      <c r="OQ142"/>
      <c r="OR142"/>
      <c r="OS142"/>
      <c r="OT142"/>
      <c r="OU142"/>
      <c r="OV142"/>
      <c r="OW142"/>
      <c r="OX142"/>
      <c r="OY142"/>
      <c r="OZ142"/>
      <c r="PA142"/>
      <c r="PB142"/>
      <c r="PC142"/>
      <c r="PD142"/>
      <c r="PE142"/>
      <c r="PF142"/>
      <c r="PG142"/>
      <c r="PH142"/>
      <c r="PI142"/>
      <c r="PJ142"/>
      <c r="PK142"/>
      <c r="PL142"/>
      <c r="PM142"/>
      <c r="PN142"/>
      <c r="PO142"/>
      <c r="PP142"/>
      <c r="PQ142"/>
      <c r="PR142"/>
      <c r="PS142"/>
      <c r="PT142"/>
      <c r="PU142"/>
      <c r="PV142"/>
      <c r="PW142"/>
      <c r="PX142"/>
      <c r="PY142"/>
      <c r="PZ142"/>
      <c r="QA142"/>
      <c r="QB142"/>
      <c r="QC142"/>
      <c r="QD142"/>
      <c r="QE142"/>
      <c r="QF142"/>
      <c r="QG142"/>
      <c r="QH142"/>
      <c r="QI142"/>
      <c r="QJ142"/>
      <c r="QK142"/>
      <c r="QL142"/>
      <c r="QM142"/>
      <c r="QN142"/>
      <c r="QO142"/>
      <c r="QP142"/>
      <c r="QQ142"/>
      <c r="QR142"/>
      <c r="QS142"/>
      <c r="QT142"/>
      <c r="QU142"/>
      <c r="QV142"/>
      <c r="QW142"/>
      <c r="QX142"/>
      <c r="QY142"/>
      <c r="QZ142"/>
      <c r="RA142"/>
      <c r="RB142"/>
      <c r="RC142"/>
      <c r="RD142"/>
      <c r="RE142"/>
      <c r="RF142"/>
      <c r="RG142"/>
      <c r="RH142"/>
      <c r="RI142"/>
      <c r="RJ142"/>
      <c r="RK142"/>
      <c r="RL142"/>
      <c r="RM142"/>
      <c r="RN142"/>
      <c r="RO142"/>
      <c r="RP142"/>
      <c r="RQ142"/>
      <c r="RR142"/>
      <c r="RS142"/>
      <c r="RT142"/>
      <c r="RU142"/>
      <c r="RV142"/>
      <c r="RW142"/>
      <c r="RX142"/>
      <c r="RY142"/>
      <c r="RZ142"/>
      <c r="SA142"/>
      <c r="SB142"/>
      <c r="SC142"/>
      <c r="SD142"/>
      <c r="SE142"/>
      <c r="SF142"/>
      <c r="SG142"/>
      <c r="SH142"/>
      <c r="SI142"/>
      <c r="SJ142"/>
      <c r="SK142"/>
      <c r="SL142"/>
      <c r="SM142"/>
      <c r="SN142"/>
      <c r="SO142"/>
      <c r="SP142"/>
      <c r="SQ142"/>
      <c r="SR142"/>
      <c r="SS142"/>
      <c r="ST142"/>
      <c r="SU142"/>
      <c r="SV142"/>
      <c r="SW142"/>
      <c r="SX142"/>
      <c r="SY142"/>
      <c r="SZ142"/>
      <c r="TA142"/>
      <c r="TB142"/>
      <c r="TC142"/>
      <c r="TD142"/>
      <c r="TE142"/>
      <c r="TF142"/>
      <c r="TG142"/>
      <c r="TH142"/>
      <c r="TI142"/>
      <c r="TJ142"/>
      <c r="TK142"/>
      <c r="TL142"/>
      <c r="TM142"/>
      <c r="TN142"/>
      <c r="TO142"/>
      <c r="TP142"/>
      <c r="TQ142"/>
      <c r="TR142"/>
      <c r="TS142"/>
      <c r="TT142"/>
      <c r="TU142"/>
      <c r="TV142"/>
      <c r="TW142"/>
      <c r="TX142"/>
      <c r="TY142"/>
      <c r="TZ142"/>
      <c r="UA142"/>
      <c r="UB142"/>
      <c r="UC142"/>
      <c r="UD142"/>
      <c r="UE142"/>
      <c r="UF142"/>
      <c r="UG142"/>
      <c r="UH142"/>
      <c r="UI142"/>
      <c r="UJ142"/>
      <c r="UK142"/>
      <c r="UL142"/>
      <c r="UM142"/>
      <c r="UN142"/>
      <c r="UO142"/>
      <c r="UP142"/>
      <c r="UQ142"/>
      <c r="UR142"/>
      <c r="US142"/>
      <c r="UT142"/>
      <c r="UU142"/>
      <c r="UV142"/>
      <c r="UW142"/>
      <c r="UX142"/>
      <c r="UY142"/>
      <c r="UZ142"/>
      <c r="VA142"/>
      <c r="VB142"/>
      <c r="VC142"/>
      <c r="VD142"/>
      <c r="VE142"/>
      <c r="VF142"/>
      <c r="VG142"/>
      <c r="VH142"/>
      <c r="VI142"/>
      <c r="VJ142"/>
      <c r="VK142"/>
      <c r="VL142"/>
      <c r="VM142"/>
      <c r="VN142"/>
      <c r="VO142"/>
      <c r="VP142"/>
      <c r="VQ142"/>
      <c r="VR142"/>
      <c r="VS142"/>
      <c r="VT142"/>
      <c r="VU142"/>
      <c r="VV142"/>
      <c r="VW142"/>
      <c r="VX142"/>
      <c r="VY142"/>
      <c r="VZ142"/>
      <c r="WA142"/>
      <c r="WB142"/>
      <c r="WC142"/>
      <c r="WD142"/>
      <c r="WE142"/>
      <c r="WF142"/>
      <c r="WG142"/>
      <c r="WH142"/>
      <c r="WI142"/>
      <c r="WJ142"/>
      <c r="WK142"/>
      <c r="WL142"/>
      <c r="WM142"/>
      <c r="WN142"/>
      <c r="WO142"/>
      <c r="WP142"/>
      <c r="WQ142"/>
      <c r="WR142"/>
      <c r="WS142"/>
      <c r="WT142"/>
      <c r="WU142"/>
      <c r="WV142"/>
      <c r="WW142"/>
      <c r="WX142"/>
      <c r="WY142"/>
      <c r="WZ142"/>
      <c r="XA142"/>
      <c r="XB142"/>
      <c r="XC142"/>
      <c r="XD142"/>
      <c r="XE142"/>
      <c r="XF142"/>
      <c r="XG142"/>
      <c r="XH142"/>
      <c r="XI142"/>
      <c r="XJ142"/>
      <c r="XK142"/>
      <c r="XL142"/>
      <c r="XM142"/>
      <c r="XN142"/>
      <c r="XO142"/>
      <c r="XP142"/>
      <c r="XQ142"/>
      <c r="XR142"/>
      <c r="XS142"/>
      <c r="XT142"/>
      <c r="XU142"/>
      <c r="XV142"/>
      <c r="XW142"/>
      <c r="XX142"/>
      <c r="XY142"/>
      <c r="XZ142"/>
      <c r="YA142"/>
      <c r="YB142"/>
      <c r="YC142"/>
      <c r="YD142"/>
      <c r="YE142"/>
      <c r="YF142"/>
      <c r="YG142"/>
      <c r="YH142"/>
      <c r="YI142"/>
      <c r="YJ142"/>
      <c r="YK142"/>
      <c r="YL142"/>
      <c r="YM142"/>
      <c r="YN142"/>
      <c r="YO142"/>
      <c r="YP142"/>
      <c r="YQ142"/>
      <c r="YR142"/>
      <c r="YS142"/>
      <c r="YT142"/>
      <c r="YU142"/>
      <c r="YV142"/>
      <c r="YW142"/>
      <c r="YX142"/>
      <c r="YY142"/>
      <c r="YZ142"/>
      <c r="ZA142"/>
      <c r="ZB142"/>
      <c r="ZC142"/>
      <c r="ZD142"/>
      <c r="ZE142"/>
      <c r="ZF142"/>
      <c r="ZG142"/>
      <c r="ZH142"/>
      <c r="ZI142"/>
      <c r="ZJ142"/>
      <c r="ZK142"/>
      <c r="ZL142"/>
      <c r="ZM142"/>
      <c r="ZN142"/>
      <c r="ZO142"/>
      <c r="ZP142"/>
      <c r="ZQ142"/>
      <c r="ZR142"/>
      <c r="ZS142"/>
      <c r="ZT142"/>
      <c r="ZU142"/>
      <c r="ZV142"/>
      <c r="ZW142"/>
      <c r="ZX142"/>
      <c r="ZY142"/>
      <c r="ZZ142"/>
      <c r="AAA142"/>
      <c r="AAB142"/>
      <c r="AAC142"/>
      <c r="AAD142"/>
      <c r="AAE142"/>
      <c r="AAF142"/>
      <c r="AAG142"/>
      <c r="AAH142"/>
      <c r="AAI142"/>
      <c r="AAJ142"/>
      <c r="AAK142"/>
      <c r="AAL142"/>
      <c r="AAM142"/>
      <c r="AAN142"/>
      <c r="AAO142"/>
      <c r="AAP142"/>
      <c r="AAQ142"/>
      <c r="AAR142"/>
      <c r="AAS142"/>
      <c r="AAT142"/>
      <c r="AAU142"/>
      <c r="AAV142"/>
      <c r="AAW142"/>
      <c r="AAX142"/>
      <c r="AAY142"/>
      <c r="AAZ142"/>
      <c r="ABA142"/>
      <c r="ABB142"/>
      <c r="ABC142"/>
      <c r="ABD142"/>
      <c r="ABE142"/>
      <c r="ABF142"/>
      <c r="ABG142"/>
      <c r="ABH142"/>
      <c r="ABI142"/>
      <c r="ABJ142"/>
      <c r="ABK142"/>
      <c r="ABL142"/>
      <c r="ABM142"/>
      <c r="ABN142"/>
      <c r="ABO142"/>
      <c r="ABP142"/>
      <c r="ABQ142"/>
      <c r="ABR142"/>
      <c r="ABS142"/>
      <c r="ABT142"/>
      <c r="ABU142"/>
      <c r="ABV142"/>
      <c r="ABW142"/>
      <c r="ABX142"/>
      <c r="ABY142"/>
      <c r="ABZ142"/>
      <c r="ACA142"/>
      <c r="ACB142"/>
      <c r="ACC142"/>
      <c r="ACD142"/>
      <c r="ACE142"/>
      <c r="ACF142"/>
      <c r="ACG142"/>
      <c r="ACH142"/>
      <c r="ACI142"/>
      <c r="ACJ142"/>
      <c r="ACK142"/>
      <c r="ACL142"/>
      <c r="ACM142"/>
      <c r="ACN142"/>
      <c r="ACO142"/>
      <c r="ACP142"/>
      <c r="ACQ142"/>
      <c r="ACR142"/>
      <c r="ACS142"/>
      <c r="ACT142"/>
      <c r="ACU142"/>
      <c r="ACV142"/>
      <c r="ACW142"/>
      <c r="ACX142"/>
      <c r="ACY142"/>
      <c r="ACZ142"/>
      <c r="ADA142"/>
      <c r="ADB142"/>
      <c r="ADC142"/>
      <c r="ADD142"/>
      <c r="ADE142"/>
      <c r="ADF142"/>
      <c r="ADG142"/>
      <c r="ADH142"/>
      <c r="ADI142"/>
      <c r="ADJ142"/>
      <c r="ADK142"/>
      <c r="ADL142"/>
      <c r="ADM142"/>
      <c r="ADN142"/>
      <c r="ADO142"/>
      <c r="ADP142"/>
      <c r="ADQ142"/>
      <c r="ADR142"/>
      <c r="ADS142"/>
      <c r="ADT142"/>
      <c r="ADU142"/>
      <c r="ADV142"/>
      <c r="ADW142"/>
      <c r="ADX142"/>
      <c r="ADY142"/>
      <c r="ADZ142"/>
      <c r="AEA142"/>
      <c r="AEB142"/>
      <c r="AEC142"/>
      <c r="AED142"/>
      <c r="AEE142"/>
      <c r="AEF142"/>
      <c r="AEG142"/>
      <c r="AEH142"/>
      <c r="AEI142"/>
      <c r="AEJ142"/>
      <c r="AEK142"/>
      <c r="AEL142"/>
      <c r="AEM142"/>
      <c r="AEN142"/>
      <c r="AEO142"/>
      <c r="AEP142"/>
      <c r="AEQ142"/>
      <c r="AER142"/>
      <c r="AES142"/>
      <c r="AET142"/>
      <c r="AEU142"/>
      <c r="AEV142"/>
      <c r="AEW142"/>
      <c r="AEX142"/>
      <c r="AEY142"/>
      <c r="AEZ142"/>
      <c r="AFA142"/>
      <c r="AFB142"/>
      <c r="AFC142"/>
      <c r="AFD142"/>
      <c r="AFE142"/>
      <c r="AFF142"/>
      <c r="AFG142"/>
      <c r="AFH142"/>
      <c r="AFI142"/>
      <c r="AFJ142"/>
      <c r="AFK142"/>
      <c r="AFL142"/>
      <c r="AFM142"/>
      <c r="AFN142"/>
      <c r="AFO142"/>
      <c r="AFP142"/>
      <c r="AFQ142"/>
      <c r="AFR142"/>
      <c r="AFS142"/>
      <c r="AFT142"/>
      <c r="AFU142"/>
      <c r="AFV142"/>
      <c r="AFW142"/>
      <c r="AFX142"/>
      <c r="AFY142"/>
      <c r="AFZ142"/>
      <c r="AGA142"/>
      <c r="AGB142"/>
      <c r="AGC142"/>
      <c r="AGD142"/>
      <c r="AGE142"/>
      <c r="AGF142"/>
      <c r="AGG142"/>
      <c r="AGH142"/>
      <c r="AGI142"/>
      <c r="AGJ142"/>
      <c r="AGK142"/>
      <c r="AGL142"/>
      <c r="AGM142"/>
      <c r="AGN142"/>
      <c r="AGO142"/>
      <c r="AGP142"/>
      <c r="AGQ142"/>
      <c r="AGR142"/>
      <c r="AGS142"/>
      <c r="AGT142"/>
      <c r="AGU142"/>
      <c r="AGV142"/>
      <c r="AGW142"/>
      <c r="AGX142"/>
      <c r="AGY142"/>
      <c r="AGZ142"/>
      <c r="AHA142"/>
      <c r="AHB142"/>
      <c r="AHC142"/>
      <c r="AHD142"/>
      <c r="AHE142"/>
      <c r="AHF142"/>
      <c r="AHG142"/>
      <c r="AHH142"/>
      <c r="AHI142"/>
      <c r="AHJ142"/>
      <c r="AHK142"/>
      <c r="AHL142"/>
      <c r="AHM142"/>
      <c r="AHN142"/>
      <c r="AHO142"/>
      <c r="AHP142"/>
      <c r="AHQ142"/>
      <c r="AHR142"/>
      <c r="AHS142"/>
      <c r="AHT142"/>
      <c r="AHU142"/>
      <c r="AHV142"/>
      <c r="AHW142"/>
      <c r="AHX142"/>
      <c r="AHY142"/>
      <c r="AHZ142"/>
      <c r="AIA142"/>
      <c r="AIB142"/>
      <c r="AIC142"/>
      <c r="AID142"/>
      <c r="AIE142"/>
      <c r="AIF142"/>
      <c r="AIG142"/>
      <c r="AIH142"/>
      <c r="AII142"/>
      <c r="AIJ142"/>
      <c r="AIK142"/>
      <c r="AIL142"/>
      <c r="AIM142"/>
      <c r="AIN142"/>
      <c r="AIO142"/>
      <c r="AIP142"/>
      <c r="AIQ142"/>
      <c r="AIR142"/>
      <c r="AIS142"/>
      <c r="AIT142"/>
      <c r="AIU142"/>
      <c r="AIV142"/>
      <c r="AIW142"/>
      <c r="AIX142"/>
      <c r="AIY142"/>
      <c r="AIZ142"/>
      <c r="AJA142"/>
      <c r="AJB142"/>
      <c r="AJC142"/>
      <c r="AJD142"/>
      <c r="AJE142"/>
      <c r="AJF142"/>
      <c r="AJG142"/>
      <c r="AJH142"/>
      <c r="AJI142"/>
      <c r="AJJ142"/>
      <c r="AJK142"/>
      <c r="AJL142"/>
      <c r="AJM142"/>
      <c r="AJN142"/>
      <c r="AJO142"/>
      <c r="AJP142"/>
      <c r="AJQ142"/>
      <c r="AJR142"/>
      <c r="AJS142"/>
      <c r="AJT142"/>
      <c r="AJU142"/>
      <c r="AJV142"/>
      <c r="AJW142"/>
      <c r="AJX142"/>
      <c r="AJY142"/>
      <c r="AJZ142"/>
      <c r="AKA142"/>
      <c r="AKB142"/>
      <c r="AKC142"/>
      <c r="AKD142"/>
      <c r="AKE142"/>
      <c r="AKF142"/>
      <c r="AKG142"/>
      <c r="AKH142"/>
      <c r="AKI142"/>
      <c r="AKJ142"/>
      <c r="AKK142"/>
      <c r="AKL142"/>
      <c r="AKM142"/>
      <c r="AKN142"/>
      <c r="AKO142"/>
      <c r="AKP142"/>
      <c r="AKQ142"/>
      <c r="AKR142"/>
      <c r="AKS142"/>
      <c r="AKT142"/>
      <c r="AKU142"/>
      <c r="AKV142"/>
      <c r="AKW142"/>
      <c r="AKX142"/>
      <c r="AKY142"/>
      <c r="AKZ142"/>
      <c r="ALA142"/>
      <c r="ALB142"/>
      <c r="ALC142"/>
      <c r="ALD142"/>
      <c r="ALE142"/>
      <c r="ALF142"/>
      <c r="ALG142"/>
      <c r="ALH142"/>
      <c r="ALI142"/>
      <c r="ALJ142"/>
      <c r="ALK142"/>
      <c r="ALL142"/>
      <c r="ALM142"/>
      <c r="ALN142"/>
      <c r="ALO142"/>
      <c r="ALP142"/>
      <c r="ALQ142"/>
      <c r="ALR142"/>
      <c r="ALS142"/>
      <c r="ALT142"/>
      <c r="ALU142"/>
      <c r="ALV142"/>
      <c r="ALW142"/>
      <c r="ALX142"/>
      <c r="ALY142"/>
      <c r="ALZ142"/>
      <c r="AMA142"/>
      <c r="AMB142"/>
      <c r="AMC142"/>
      <c r="AMD142"/>
      <c r="AME142"/>
      <c r="AMF142"/>
      <c r="AMG142"/>
      <c r="AMH142"/>
      <c r="AMI142"/>
      <c r="AMJ142"/>
      <c r="AMK142"/>
      <c r="AML142"/>
      <c r="AMM142"/>
      <c r="AMN142"/>
      <c r="AMO142"/>
      <c r="AMP142"/>
      <c r="AMQ142"/>
      <c r="AMR142"/>
      <c r="AMS142"/>
      <c r="AMT142"/>
      <c r="AMU142"/>
      <c r="AMV142"/>
      <c r="AMW142"/>
      <c r="AMX142"/>
      <c r="AMY142"/>
      <c r="AMZ142"/>
      <c r="ANA142"/>
      <c r="ANB142"/>
      <c r="ANC142"/>
      <c r="AND142"/>
      <c r="ANE142"/>
      <c r="ANF142"/>
      <c r="ANG142"/>
      <c r="ANH142"/>
      <c r="ANI142"/>
      <c r="ANJ142"/>
      <c r="ANK142"/>
      <c r="ANL142"/>
      <c r="ANM142"/>
      <c r="ANN142"/>
      <c r="ANO142"/>
      <c r="ANP142"/>
    </row>
    <row r="143" spans="1:1056" x14ac:dyDescent="0.35">
      <c r="F143" s="2"/>
      <c r="G143" s="2"/>
      <c r="H143" s="4"/>
      <c r="I143" s="4"/>
      <c r="J143" s="4"/>
      <c r="K143" s="4"/>
      <c r="L143" s="4"/>
      <c r="N143" s="4"/>
      <c r="O143" s="4"/>
      <c r="Q143" s="4"/>
      <c r="R143" s="4"/>
      <c r="U143" s="4"/>
    </row>
    <row r="144" spans="1:1056" x14ac:dyDescent="0.35">
      <c r="F144" s="2"/>
      <c r="G144" s="2"/>
      <c r="H144" s="4"/>
      <c r="K144" s="4"/>
      <c r="N144" s="4"/>
      <c r="O144" s="4"/>
      <c r="Q144" s="4"/>
      <c r="R144" s="4"/>
      <c r="U144" s="4"/>
    </row>
    <row r="145" spans="6:21" x14ac:dyDescent="0.35">
      <c r="F145" s="2"/>
      <c r="G145" s="2"/>
      <c r="H145" s="4"/>
      <c r="I145" s="4"/>
      <c r="J145" s="4"/>
      <c r="K145" s="4"/>
      <c r="L145" s="4"/>
      <c r="N145" s="4"/>
      <c r="O145" s="4"/>
      <c r="Q145" s="4"/>
      <c r="R145" s="4"/>
      <c r="U145" s="4"/>
    </row>
    <row r="146" spans="6:21" x14ac:dyDescent="0.35">
      <c r="F146" s="2"/>
      <c r="G146" s="2"/>
      <c r="H146" s="4"/>
      <c r="I146" s="4"/>
      <c r="J146" s="4"/>
      <c r="K146" s="4"/>
      <c r="L146" s="4"/>
      <c r="N146" s="4"/>
      <c r="O146" s="4"/>
      <c r="Q146" s="4"/>
      <c r="R146" s="4"/>
      <c r="U146" s="4"/>
    </row>
    <row r="147" spans="6:21" x14ac:dyDescent="0.35">
      <c r="F147" s="2"/>
      <c r="G147" s="2"/>
      <c r="H147" s="4"/>
      <c r="I147" s="4"/>
      <c r="J147" s="4"/>
      <c r="K147" s="4"/>
      <c r="L147" s="4"/>
      <c r="N147" s="4"/>
      <c r="O147" s="4"/>
      <c r="Q147" s="4"/>
      <c r="R147" s="4"/>
      <c r="U147" s="4"/>
    </row>
    <row r="148" spans="6:21" x14ac:dyDescent="0.35">
      <c r="F148" s="2"/>
      <c r="G148" s="2"/>
      <c r="H148" s="4"/>
      <c r="I148" s="4"/>
      <c r="J148" s="4"/>
      <c r="K148" s="4"/>
      <c r="L148" s="4"/>
      <c r="N148" s="4"/>
      <c r="O148" s="4"/>
      <c r="Q148" s="4"/>
      <c r="R148" s="4"/>
      <c r="U148" s="4"/>
    </row>
    <row r="149" spans="6:21" x14ac:dyDescent="0.35">
      <c r="F149" s="2"/>
      <c r="G149" s="2"/>
      <c r="H149" s="4"/>
      <c r="I149" s="4"/>
      <c r="J149" s="4"/>
      <c r="K149" s="4"/>
      <c r="L149" s="4"/>
      <c r="N149" s="4"/>
      <c r="O149" s="4"/>
      <c r="Q149" s="4"/>
      <c r="R149" s="4"/>
      <c r="U149" s="4"/>
    </row>
    <row r="150" spans="6:21" x14ac:dyDescent="0.35">
      <c r="F150" s="2"/>
      <c r="G150" s="2"/>
      <c r="H150" s="4"/>
      <c r="I150" s="4"/>
      <c r="J150" s="4"/>
      <c r="K150" s="4"/>
      <c r="L150" s="4"/>
      <c r="N150" s="4"/>
      <c r="O150" s="4"/>
      <c r="Q150" s="4"/>
      <c r="R150" s="4"/>
      <c r="U150" s="4"/>
    </row>
    <row r="151" spans="6:21" x14ac:dyDescent="0.35">
      <c r="F151" s="2"/>
      <c r="G151" s="2"/>
      <c r="H151" s="4"/>
      <c r="I151" s="4"/>
      <c r="J151" s="4"/>
      <c r="K151" s="4"/>
      <c r="L151" s="4"/>
      <c r="N151" s="4"/>
      <c r="O151" s="4"/>
      <c r="Q151" s="4"/>
      <c r="R151" s="4"/>
      <c r="U151" s="4"/>
    </row>
    <row r="152" spans="6:21" x14ac:dyDescent="0.35">
      <c r="F152" s="2"/>
      <c r="G152" s="2"/>
      <c r="H152" s="4"/>
      <c r="I152" s="4"/>
      <c r="J152" s="4"/>
      <c r="K152" s="4"/>
      <c r="L152" s="4"/>
      <c r="N152" s="4"/>
      <c r="O152" s="4"/>
      <c r="Q152" s="4"/>
      <c r="R152" s="4"/>
      <c r="U152" s="4"/>
    </row>
    <row r="153" spans="6:21" x14ac:dyDescent="0.35">
      <c r="F153" s="2"/>
      <c r="G153" s="2"/>
      <c r="H153" s="4"/>
      <c r="I153" s="4"/>
      <c r="J153" s="4"/>
      <c r="K153" s="4"/>
      <c r="L153" s="4"/>
      <c r="N153" s="4"/>
      <c r="O153" s="4"/>
      <c r="Q153" s="4"/>
      <c r="R153" s="4"/>
      <c r="U153" s="4"/>
    </row>
    <row r="154" spans="6:21" x14ac:dyDescent="0.35">
      <c r="F154" s="2"/>
      <c r="G154" s="2"/>
      <c r="H154" s="4"/>
      <c r="I154" s="4"/>
      <c r="J154" s="4"/>
      <c r="K154" s="4"/>
      <c r="L154" s="4"/>
      <c r="N154" s="4"/>
      <c r="O154" s="4"/>
      <c r="Q154" s="4"/>
      <c r="R154" s="4"/>
      <c r="U154" s="4"/>
    </row>
    <row r="155" spans="6:21" x14ac:dyDescent="0.35">
      <c r="F155" s="2"/>
      <c r="G155" s="2"/>
      <c r="H155" s="4"/>
      <c r="I155" s="4"/>
      <c r="J155" s="4"/>
      <c r="K155" s="4"/>
      <c r="L155" s="4"/>
      <c r="N155" s="4"/>
      <c r="O155" s="4"/>
      <c r="Q155" s="4"/>
      <c r="R155" s="4"/>
      <c r="U155" s="4"/>
    </row>
    <row r="156" spans="6:21" x14ac:dyDescent="0.35">
      <c r="F156" s="2"/>
      <c r="G156" s="2"/>
      <c r="H156" s="4"/>
      <c r="I156" s="4"/>
      <c r="J156" s="4"/>
      <c r="K156" s="4"/>
      <c r="L156" s="4"/>
      <c r="N156" s="4"/>
      <c r="O156" s="4"/>
      <c r="Q156" s="4"/>
      <c r="R156" s="4"/>
      <c r="U156" s="4"/>
    </row>
    <row r="157" spans="6:21" x14ac:dyDescent="0.35">
      <c r="F157" s="2"/>
      <c r="G157" s="2"/>
      <c r="H157" s="4"/>
      <c r="I157" s="4"/>
      <c r="J157" s="4"/>
      <c r="K157" s="4"/>
      <c r="L157" s="4"/>
      <c r="N157" s="4"/>
      <c r="O157" s="4"/>
      <c r="Q157" s="4"/>
      <c r="R157" s="4"/>
      <c r="U157" s="4"/>
    </row>
    <row r="158" spans="6:21" x14ac:dyDescent="0.35">
      <c r="F158" s="2"/>
      <c r="G158" s="2"/>
      <c r="H158" s="4"/>
      <c r="I158" s="4"/>
      <c r="J158" s="4"/>
      <c r="K158" s="4"/>
      <c r="L158" s="4"/>
      <c r="N158" s="4"/>
      <c r="O158" s="4"/>
      <c r="Q158" s="4"/>
      <c r="R158" s="4"/>
      <c r="U158" s="4"/>
    </row>
    <row r="159" spans="6:21" x14ac:dyDescent="0.35">
      <c r="F159" s="2"/>
      <c r="G159" s="2"/>
      <c r="H159" s="4"/>
      <c r="I159" s="4"/>
      <c r="J159" s="4"/>
      <c r="K159" s="4"/>
      <c r="L159" s="4"/>
      <c r="N159" s="4"/>
      <c r="O159" s="4"/>
      <c r="Q159" s="4"/>
      <c r="R159" s="4"/>
      <c r="U159" s="4"/>
    </row>
    <row r="160" spans="6:21" x14ac:dyDescent="0.35">
      <c r="F160" s="2"/>
      <c r="G160" s="2"/>
      <c r="H160" s="4"/>
      <c r="I160" s="4"/>
      <c r="J160" s="4"/>
      <c r="K160" s="4"/>
      <c r="L160" s="4"/>
      <c r="N160" s="4"/>
      <c r="O160" s="4"/>
      <c r="Q160" s="4"/>
      <c r="R160" s="4"/>
      <c r="U160" s="4"/>
    </row>
    <row r="161" spans="6:21" x14ac:dyDescent="0.35">
      <c r="F161" s="2"/>
      <c r="G161" s="2"/>
      <c r="H161" s="4"/>
      <c r="I161" s="4"/>
      <c r="J161" s="4"/>
      <c r="K161" s="4"/>
      <c r="L161" s="4"/>
      <c r="N161" s="4"/>
      <c r="O161" s="4"/>
      <c r="Q161" s="4"/>
      <c r="R161" s="4"/>
      <c r="U161" s="4"/>
    </row>
    <row r="162" spans="6:21" x14ac:dyDescent="0.35">
      <c r="F162" s="2"/>
      <c r="G162" s="2"/>
      <c r="H162" s="4"/>
      <c r="I162" s="4"/>
      <c r="J162" s="4"/>
      <c r="K162" s="4"/>
      <c r="L162" s="4"/>
      <c r="N162" s="4"/>
      <c r="O162" s="4"/>
      <c r="Q162" s="4"/>
      <c r="R162" s="4"/>
      <c r="U162" s="4"/>
    </row>
    <row r="163" spans="6:21" x14ac:dyDescent="0.35">
      <c r="F163" s="2"/>
      <c r="G163" s="2"/>
      <c r="H163" s="4"/>
      <c r="I163" s="4"/>
      <c r="J163" s="4"/>
      <c r="K163" s="4"/>
      <c r="L163" s="4"/>
      <c r="N163" s="4"/>
      <c r="O163" s="4"/>
      <c r="Q163" s="4"/>
      <c r="R163" s="4"/>
      <c r="U163" s="4"/>
    </row>
    <row r="164" spans="6:21" x14ac:dyDescent="0.35">
      <c r="F164" s="2"/>
      <c r="G164" s="2"/>
      <c r="H164" s="4"/>
      <c r="I164" s="4"/>
      <c r="J164" s="4"/>
      <c r="K164" s="4"/>
      <c r="L164" s="4"/>
      <c r="N164" s="4"/>
      <c r="O164" s="4"/>
      <c r="Q164" s="4"/>
      <c r="R164" s="4"/>
      <c r="U164" s="4"/>
    </row>
    <row r="165" spans="6:21" x14ac:dyDescent="0.35">
      <c r="F165" s="2"/>
      <c r="G165" s="2"/>
      <c r="H165" s="4"/>
      <c r="I165" s="4"/>
      <c r="J165" s="4"/>
      <c r="K165" s="4"/>
      <c r="L165" s="4"/>
      <c r="N165" s="4"/>
      <c r="O165" s="4"/>
      <c r="Q165" s="4"/>
      <c r="R165" s="4"/>
      <c r="U165" s="4"/>
    </row>
    <row r="166" spans="6:21" x14ac:dyDescent="0.35">
      <c r="F166" s="2"/>
      <c r="G166" s="2"/>
      <c r="H166" s="4"/>
      <c r="I166" s="4"/>
      <c r="J166" s="4"/>
      <c r="K166" s="4"/>
      <c r="L166" s="4"/>
      <c r="N166" s="4"/>
      <c r="O166" s="4"/>
      <c r="Q166" s="4"/>
      <c r="R166" s="4"/>
      <c r="U166" s="4"/>
    </row>
    <row r="167" spans="6:21" x14ac:dyDescent="0.35">
      <c r="F167" s="2"/>
      <c r="G167" s="2"/>
      <c r="H167" s="4"/>
      <c r="I167" s="4"/>
      <c r="J167" s="4"/>
      <c r="K167" s="4"/>
      <c r="L167" s="4"/>
      <c r="N167" s="4"/>
      <c r="O167" s="4"/>
      <c r="Q167" s="4"/>
      <c r="R167" s="4"/>
      <c r="U167" s="4"/>
    </row>
    <row r="168" spans="6:21" x14ac:dyDescent="0.35">
      <c r="F168" s="2"/>
      <c r="G168" s="2"/>
      <c r="H168" s="4"/>
      <c r="I168" s="4"/>
      <c r="J168" s="4"/>
      <c r="K168" s="4"/>
      <c r="L168" s="4"/>
      <c r="N168" s="4"/>
      <c r="O168" s="4"/>
      <c r="Q168" s="4"/>
      <c r="R168" s="4"/>
      <c r="U168" s="4"/>
    </row>
    <row r="169" spans="6:21" x14ac:dyDescent="0.35">
      <c r="F169" s="2"/>
      <c r="G169" s="2"/>
      <c r="H169" s="4"/>
      <c r="I169" s="4"/>
      <c r="J169" s="4"/>
      <c r="K169" s="4"/>
      <c r="L169" s="4"/>
      <c r="N169" s="4"/>
      <c r="O169" s="4"/>
      <c r="Q169" s="4"/>
      <c r="R169" s="4"/>
      <c r="U169" s="4"/>
    </row>
    <row r="170" spans="6:21" x14ac:dyDescent="0.35">
      <c r="F170" s="2"/>
      <c r="G170" s="2"/>
      <c r="H170" s="4"/>
      <c r="I170" s="4"/>
      <c r="J170" s="4"/>
      <c r="K170" s="4"/>
      <c r="L170" s="4"/>
      <c r="N170" s="4"/>
      <c r="O170" s="4"/>
      <c r="Q170" s="4"/>
      <c r="R170" s="4"/>
      <c r="U170" s="4"/>
    </row>
    <row r="171" spans="6:21" x14ac:dyDescent="0.35">
      <c r="F171" s="2"/>
      <c r="G171" s="2"/>
      <c r="H171" s="4"/>
      <c r="I171" s="4"/>
      <c r="J171" s="4"/>
      <c r="K171" s="4"/>
      <c r="L171" s="4"/>
      <c r="N171" s="4"/>
      <c r="O171" s="4"/>
      <c r="Q171" s="4"/>
      <c r="R171" s="4"/>
      <c r="U171" s="4"/>
    </row>
    <row r="172" spans="6:21" x14ac:dyDescent="0.35">
      <c r="F172" s="2"/>
      <c r="G172" s="2"/>
      <c r="H172" s="4"/>
      <c r="I172" s="4"/>
      <c r="J172" s="4"/>
      <c r="K172" s="4"/>
      <c r="L172" s="4"/>
      <c r="N172" s="4"/>
      <c r="O172" s="4"/>
      <c r="Q172" s="4"/>
      <c r="R172" s="4"/>
      <c r="U172" s="4"/>
    </row>
    <row r="173" spans="6:21" x14ac:dyDescent="0.35">
      <c r="F173" s="2"/>
      <c r="G173" s="2"/>
      <c r="H173" s="4"/>
      <c r="I173" s="4"/>
      <c r="J173" s="4"/>
      <c r="K173" s="4"/>
      <c r="L173" s="4"/>
      <c r="N173" s="4"/>
      <c r="O173" s="4"/>
      <c r="Q173" s="4"/>
      <c r="R173" s="4"/>
      <c r="U173" s="4"/>
    </row>
    <row r="174" spans="6:21" x14ac:dyDescent="0.35">
      <c r="F174" s="2"/>
      <c r="G174" s="2"/>
      <c r="H174" s="4"/>
      <c r="I174" s="4"/>
      <c r="J174" s="4"/>
      <c r="K174" s="4"/>
      <c r="L174" s="4"/>
      <c r="N174" s="4"/>
      <c r="O174" s="4"/>
      <c r="Q174" s="4"/>
      <c r="R174" s="4"/>
      <c r="U174" s="4"/>
    </row>
    <row r="175" spans="6:21" x14ac:dyDescent="0.35">
      <c r="F175" s="2"/>
      <c r="G175" s="2"/>
      <c r="H175" s="4"/>
      <c r="I175" s="4"/>
      <c r="J175" s="4"/>
      <c r="K175" s="4"/>
      <c r="L175" s="4"/>
      <c r="N175" s="4"/>
      <c r="O175" s="4"/>
      <c r="Q175" s="4"/>
      <c r="R175" s="4"/>
      <c r="U175" s="4"/>
    </row>
    <row r="176" spans="6:21" x14ac:dyDescent="0.35">
      <c r="F176" s="2"/>
      <c r="G176" s="2"/>
      <c r="H176" s="4"/>
      <c r="I176" s="4"/>
      <c r="J176" s="4"/>
      <c r="K176" s="4"/>
      <c r="L176" s="4"/>
      <c r="N176" s="4"/>
      <c r="O176" s="4"/>
      <c r="Q176" s="4"/>
      <c r="R176" s="4"/>
      <c r="U176" s="4"/>
    </row>
    <row r="177" spans="6:21" x14ac:dyDescent="0.35">
      <c r="F177" s="2"/>
      <c r="G177" s="2"/>
      <c r="H177" s="4"/>
      <c r="I177" s="4"/>
      <c r="J177" s="4"/>
      <c r="K177" s="4"/>
      <c r="L177" s="4"/>
      <c r="N177" s="4"/>
      <c r="O177" s="4"/>
      <c r="Q177" s="4"/>
      <c r="R177" s="4"/>
      <c r="U177" s="4"/>
    </row>
    <row r="178" spans="6:21" x14ac:dyDescent="0.35">
      <c r="F178" s="2"/>
      <c r="G178" s="2"/>
      <c r="H178" s="4"/>
      <c r="I178" s="4"/>
      <c r="J178" s="4"/>
      <c r="K178" s="4"/>
      <c r="L178" s="4"/>
      <c r="N178" s="4"/>
      <c r="O178" s="4"/>
      <c r="Q178" s="4"/>
      <c r="R178" s="4"/>
      <c r="U178" s="4"/>
    </row>
    <row r="179" spans="6:21" x14ac:dyDescent="0.35">
      <c r="F179" s="2"/>
      <c r="G179" s="2"/>
      <c r="H179" s="4"/>
      <c r="I179" s="4"/>
      <c r="J179" s="4"/>
      <c r="K179" s="4"/>
      <c r="L179" s="4"/>
      <c r="N179" s="4"/>
      <c r="O179" s="4"/>
      <c r="Q179" s="4"/>
      <c r="R179" s="4"/>
      <c r="U179" s="4"/>
    </row>
    <row r="180" spans="6:21" x14ac:dyDescent="0.35">
      <c r="F180" s="2"/>
      <c r="G180" s="2"/>
      <c r="H180" s="4"/>
      <c r="I180" s="4"/>
      <c r="J180" s="4"/>
      <c r="K180" s="4"/>
      <c r="L180" s="4"/>
      <c r="N180" s="4"/>
      <c r="O180" s="4"/>
      <c r="Q180" s="4"/>
      <c r="R180" s="4"/>
      <c r="U180" s="4"/>
    </row>
    <row r="181" spans="6:21" x14ac:dyDescent="0.35">
      <c r="F181" s="2"/>
      <c r="G181" s="2"/>
      <c r="H181" s="4"/>
      <c r="I181" s="4"/>
      <c r="J181" s="4"/>
      <c r="K181" s="4"/>
      <c r="L181" s="4"/>
      <c r="N181" s="4"/>
      <c r="O181" s="4"/>
      <c r="Q181" s="4"/>
      <c r="R181" s="4"/>
      <c r="U181" s="4"/>
    </row>
    <row r="182" spans="6:21" x14ac:dyDescent="0.35">
      <c r="F182" s="2"/>
      <c r="G182" s="2"/>
      <c r="H182" s="4"/>
      <c r="I182" s="4"/>
      <c r="J182" s="4"/>
      <c r="K182" s="4"/>
      <c r="L182" s="4"/>
      <c r="N182" s="4"/>
      <c r="O182" s="4"/>
      <c r="Q182" s="4"/>
      <c r="R182" s="4"/>
      <c r="U182" s="4"/>
    </row>
    <row r="183" spans="6:21" x14ac:dyDescent="0.35">
      <c r="F183" s="2"/>
      <c r="G183" s="2"/>
      <c r="H183" s="4"/>
      <c r="I183" s="4"/>
      <c r="J183" s="4"/>
      <c r="K183" s="4"/>
      <c r="L183" s="4"/>
      <c r="N183" s="4"/>
      <c r="O183" s="4"/>
      <c r="Q183" s="4"/>
      <c r="R183" s="4"/>
      <c r="U183" s="4"/>
    </row>
    <row r="184" spans="6:21" x14ac:dyDescent="0.35">
      <c r="F184" s="2"/>
      <c r="G184" s="2"/>
      <c r="H184" s="4"/>
      <c r="I184" s="4"/>
      <c r="J184" s="4"/>
      <c r="K184" s="4"/>
      <c r="L184" s="4"/>
      <c r="N184" s="4"/>
      <c r="O184" s="4"/>
      <c r="Q184" s="4"/>
      <c r="R184" s="4"/>
      <c r="U184" s="4"/>
    </row>
    <row r="185" spans="6:21" x14ac:dyDescent="0.35">
      <c r="F185" s="2"/>
      <c r="G185" s="2"/>
      <c r="H185" s="4"/>
      <c r="I185" s="4"/>
      <c r="J185" s="4"/>
      <c r="K185" s="4"/>
      <c r="L185" s="4"/>
      <c r="N185" s="4"/>
      <c r="O185" s="4"/>
      <c r="Q185" s="4"/>
      <c r="R185" s="4"/>
      <c r="U185" s="4"/>
    </row>
    <row r="186" spans="6:21" x14ac:dyDescent="0.35">
      <c r="F186" s="2"/>
      <c r="G186" s="2"/>
      <c r="H186" s="4"/>
      <c r="I186" s="4"/>
      <c r="J186" s="4"/>
      <c r="K186" s="4"/>
      <c r="L186" s="4"/>
      <c r="N186" s="4"/>
      <c r="O186" s="4"/>
      <c r="Q186" s="4"/>
      <c r="R186" s="4"/>
      <c r="U186" s="4"/>
    </row>
    <row r="187" spans="6:21" x14ac:dyDescent="0.35">
      <c r="F187" s="2"/>
      <c r="G187" s="2"/>
      <c r="H187" s="4"/>
      <c r="I187" s="4"/>
      <c r="J187" s="4"/>
      <c r="K187" s="4"/>
      <c r="L187" s="4"/>
      <c r="N187" s="4"/>
      <c r="O187" s="4"/>
      <c r="Q187" s="4"/>
      <c r="R187" s="4"/>
      <c r="U187" s="4"/>
    </row>
    <row r="188" spans="6:21" x14ac:dyDescent="0.35">
      <c r="F188" s="2"/>
      <c r="G188" s="2"/>
      <c r="H188" s="4"/>
      <c r="I188" s="4"/>
      <c r="J188" s="4"/>
      <c r="K188" s="4"/>
      <c r="L188" s="4"/>
      <c r="N188" s="4"/>
      <c r="O188" s="4"/>
      <c r="Q188" s="4"/>
      <c r="R188" s="4"/>
      <c r="U188" s="4"/>
    </row>
    <row r="189" spans="6:21" x14ac:dyDescent="0.35">
      <c r="F189" s="2"/>
      <c r="G189" s="2"/>
      <c r="H189" s="4"/>
      <c r="I189" s="4"/>
      <c r="J189" s="4"/>
      <c r="K189" s="4"/>
      <c r="L189" s="4"/>
      <c r="N189" s="4"/>
      <c r="O189" s="4"/>
      <c r="Q189" s="4"/>
      <c r="R189" s="4"/>
      <c r="U189" s="4"/>
    </row>
    <row r="190" spans="6:21" x14ac:dyDescent="0.35">
      <c r="F190" s="2"/>
      <c r="G190" s="2"/>
      <c r="H190" s="4"/>
      <c r="I190" s="4"/>
      <c r="J190" s="4"/>
      <c r="K190" s="4"/>
      <c r="L190" s="4"/>
      <c r="N190" s="4"/>
      <c r="O190" s="4"/>
      <c r="Q190" s="4"/>
      <c r="R190" s="4"/>
      <c r="U190" s="4"/>
    </row>
    <row r="191" spans="6:21" x14ac:dyDescent="0.35">
      <c r="F191" s="2"/>
      <c r="G191" s="2"/>
      <c r="H191" s="4"/>
      <c r="I191" s="4"/>
      <c r="J191" s="4"/>
      <c r="K191" s="4"/>
      <c r="L191" s="4"/>
      <c r="N191" s="4"/>
      <c r="O191" s="4"/>
      <c r="Q191" s="4"/>
      <c r="R191" s="4"/>
      <c r="U191" s="4"/>
    </row>
    <row r="192" spans="6:21" x14ac:dyDescent="0.35">
      <c r="F192" s="2"/>
      <c r="G192" s="2"/>
      <c r="H192" s="4"/>
      <c r="I192" s="4"/>
      <c r="J192" s="4"/>
      <c r="K192" s="4"/>
      <c r="L192" s="4"/>
      <c r="N192" s="4"/>
      <c r="O192" s="4"/>
      <c r="Q192" s="4"/>
      <c r="R192" s="4"/>
      <c r="U192" s="4"/>
    </row>
    <row r="193" spans="6:21" x14ac:dyDescent="0.35">
      <c r="F193" s="2"/>
      <c r="G193" s="2"/>
      <c r="H193" s="4"/>
      <c r="I193" s="4"/>
      <c r="J193" s="4"/>
      <c r="K193" s="4"/>
      <c r="L193" s="4"/>
      <c r="N193" s="4"/>
      <c r="O193" s="4"/>
      <c r="Q193" s="4"/>
      <c r="R193" s="4"/>
      <c r="U193" s="4"/>
    </row>
    <row r="194" spans="6:21" x14ac:dyDescent="0.35">
      <c r="F194" s="2"/>
      <c r="G194" s="2"/>
      <c r="H194" s="4"/>
      <c r="I194" s="4"/>
      <c r="J194" s="4"/>
      <c r="K194" s="4"/>
      <c r="L194" s="4"/>
      <c r="N194" s="4"/>
      <c r="O194" s="4"/>
      <c r="Q194" s="4"/>
      <c r="R194" s="4"/>
      <c r="U194" s="4"/>
    </row>
    <row r="195" spans="6:21" x14ac:dyDescent="0.35">
      <c r="F195" s="2"/>
      <c r="G195" s="2"/>
      <c r="H195" s="4"/>
      <c r="I195" s="4"/>
      <c r="J195" s="4"/>
      <c r="K195" s="4"/>
      <c r="L195" s="4"/>
      <c r="N195" s="4"/>
      <c r="O195" s="4"/>
      <c r="Q195" s="4"/>
      <c r="R195" s="4"/>
      <c r="U195" s="4"/>
    </row>
    <row r="196" spans="6:21" x14ac:dyDescent="0.35">
      <c r="F196" s="2"/>
      <c r="G196" s="2"/>
      <c r="H196" s="4"/>
      <c r="I196" s="4"/>
      <c r="J196" s="4"/>
      <c r="K196" s="4"/>
      <c r="L196" s="4"/>
      <c r="N196" s="4"/>
      <c r="O196" s="4"/>
      <c r="Q196" s="4"/>
      <c r="R196" s="4"/>
      <c r="U196" s="4"/>
    </row>
  </sheetData>
  <autoFilter ref="B13:Q142" xr:uid="{00000000-0001-0000-0000-000000000000}"/>
  <phoneticPr fontId="9" type="noConversion"/>
  <hyperlinks>
    <hyperlink ref="H21" location="_ftn1" display="_ftn1" xr:uid="{00000000-0004-0000-0000-000000000000}"/>
  </hyperlinks>
  <pageMargins left="0.7" right="0.7" top="0.75" bottom="0.75" header="0.3" footer="0.3"/>
  <pageSetup scale="2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E0189-4AF0-4E14-AA12-95539674F6F4}">
  <dimension ref="A6:I39"/>
  <sheetViews>
    <sheetView workbookViewId="0">
      <selection activeCell="I20" sqref="I20:I29"/>
    </sheetView>
  </sheetViews>
  <sheetFormatPr defaultRowHeight="14.5" x14ac:dyDescent="0.35"/>
  <cols>
    <col min="1" max="1" width="59.36328125" customWidth="1"/>
    <col min="2" max="2" width="23.08984375" bestFit="1" customWidth="1"/>
    <col min="4" max="4" width="12.81640625" customWidth="1"/>
  </cols>
  <sheetData>
    <row r="6" spans="1:4" x14ac:dyDescent="0.35">
      <c r="A6" s="90" t="s">
        <v>400</v>
      </c>
      <c r="B6" s="98" t="s">
        <v>411</v>
      </c>
      <c r="C6" s="7"/>
      <c r="D6" s="99"/>
    </row>
    <row r="7" spans="1:4" x14ac:dyDescent="0.35">
      <c r="A7" s="91" t="s">
        <v>401</v>
      </c>
      <c r="B7" s="100">
        <v>46023</v>
      </c>
      <c r="D7" s="101"/>
    </row>
    <row r="8" spans="1:4" x14ac:dyDescent="0.35">
      <c r="A8" s="92" t="s">
        <v>402</v>
      </c>
      <c r="B8" s="102" t="s">
        <v>412</v>
      </c>
      <c r="C8" s="103"/>
      <c r="D8" s="104"/>
    </row>
    <row r="9" spans="1:4" x14ac:dyDescent="0.35">
      <c r="A9" s="105" t="s">
        <v>433</v>
      </c>
      <c r="B9" s="13">
        <v>2027</v>
      </c>
      <c r="C9" s="7"/>
      <c r="D9" s="99"/>
    </row>
    <row r="10" spans="1:4" x14ac:dyDescent="0.35">
      <c r="A10" s="106" t="s">
        <v>432</v>
      </c>
      <c r="B10" t="s">
        <v>413</v>
      </c>
      <c r="D10" s="101"/>
    </row>
    <row r="11" spans="1:4" x14ac:dyDescent="0.35">
      <c r="A11" s="106" t="s">
        <v>403</v>
      </c>
      <c r="B11">
        <f>'eMaris CoC24'!C8+'eMaris CoC24'!C9</f>
        <v>105</v>
      </c>
      <c r="D11" s="101"/>
    </row>
    <row r="12" spans="1:4" x14ac:dyDescent="0.35">
      <c r="A12" s="106" t="s">
        <v>404</v>
      </c>
      <c r="B12">
        <f>'eMaris CoC24'!C8</f>
        <v>92</v>
      </c>
      <c r="D12" s="101"/>
    </row>
    <row r="13" spans="1:4" x14ac:dyDescent="0.35">
      <c r="A13" s="106" t="s">
        <v>405</v>
      </c>
      <c r="B13">
        <f>'eMaris CoC24'!C9</f>
        <v>13</v>
      </c>
      <c r="D13" s="101"/>
    </row>
    <row r="14" spans="1:4" x14ac:dyDescent="0.35">
      <c r="A14" s="106" t="s">
        <v>406</v>
      </c>
      <c r="B14">
        <f>'eMaris CoC24'!I7</f>
        <v>42</v>
      </c>
      <c r="D14" s="101"/>
    </row>
    <row r="15" spans="1:4" x14ac:dyDescent="0.35">
      <c r="A15" s="102" t="s">
        <v>407</v>
      </c>
      <c r="B15" s="103">
        <f>'eMaris CoC24'!I8</f>
        <v>51</v>
      </c>
      <c r="C15" s="103"/>
      <c r="D15" s="104"/>
    </row>
    <row r="16" spans="1:4" x14ac:dyDescent="0.35">
      <c r="A16" s="90" t="s">
        <v>410</v>
      </c>
      <c r="B16" s="97" t="s">
        <v>1</v>
      </c>
      <c r="C16" s="97" t="s">
        <v>3</v>
      </c>
      <c r="D16" s="97" t="s">
        <v>409</v>
      </c>
    </row>
    <row r="17" spans="1:9" x14ac:dyDescent="0.35">
      <c r="A17" s="93"/>
      <c r="B17" s="97">
        <f>'eMaris CoC24'!N8</f>
        <v>33</v>
      </c>
      <c r="C17" s="97">
        <f>'eMaris CoC24'!N9</f>
        <v>56</v>
      </c>
      <c r="D17" s="97">
        <f>'eMaris CoC24'!N10</f>
        <v>27</v>
      </c>
    </row>
    <row r="18" spans="1:9" x14ac:dyDescent="0.35">
      <c r="A18" s="90" t="s">
        <v>434</v>
      </c>
      <c r="B18" s="97" t="s">
        <v>1</v>
      </c>
      <c r="C18" s="97" t="s">
        <v>3</v>
      </c>
      <c r="D18" s="97" t="s">
        <v>2</v>
      </c>
    </row>
    <row r="19" spans="1:9" x14ac:dyDescent="0.35">
      <c r="A19" s="93"/>
      <c r="B19" s="97">
        <f>'eMaris CoC24'!F8</f>
        <v>32</v>
      </c>
      <c r="C19" s="97">
        <f>'eMaris CoC24'!F9</f>
        <v>72</v>
      </c>
      <c r="D19" s="97">
        <f>'eMaris CoC24'!F10</f>
        <v>92</v>
      </c>
      <c r="G19" s="148"/>
    </row>
    <row r="20" spans="1:9" x14ac:dyDescent="0.35">
      <c r="A20" s="89" t="s">
        <v>408</v>
      </c>
      <c r="B20" s="94">
        <f>'eMaris CoC24'!I10</f>
        <v>0</v>
      </c>
      <c r="C20" s="95" t="s">
        <v>414</v>
      </c>
      <c r="D20" s="96">
        <f>B12*31</f>
        <v>2852</v>
      </c>
      <c r="G20" s="148"/>
    </row>
    <row r="21" spans="1:9" x14ac:dyDescent="0.35">
      <c r="G21" s="146"/>
      <c r="I21" s="148"/>
    </row>
    <row r="22" spans="1:9" x14ac:dyDescent="0.35">
      <c r="G22" s="146"/>
      <c r="I22" s="146"/>
    </row>
    <row r="23" spans="1:9" x14ac:dyDescent="0.35">
      <c r="G23" s="146"/>
      <c r="I23" s="146"/>
    </row>
    <row r="24" spans="1:9" ht="15" customHeight="1" x14ac:dyDescent="0.35">
      <c r="G24" s="148"/>
      <c r="I24" s="146"/>
    </row>
    <row r="25" spans="1:9" ht="43.5" x14ac:dyDescent="0.35">
      <c r="A25" s="108" t="s">
        <v>435</v>
      </c>
      <c r="B25" s="109" t="s">
        <v>436</v>
      </c>
      <c r="C25" s="109" t="s">
        <v>437</v>
      </c>
      <c r="G25" s="146"/>
      <c r="I25" s="146"/>
    </row>
    <row r="26" spans="1:9" x14ac:dyDescent="0.35">
      <c r="A26" s="89" t="s">
        <v>428</v>
      </c>
      <c r="B26" s="89">
        <v>4</v>
      </c>
      <c r="C26" s="89">
        <v>0</v>
      </c>
      <c r="G26" s="148"/>
      <c r="I26" s="146"/>
    </row>
    <row r="27" spans="1:9" x14ac:dyDescent="0.35">
      <c r="A27" s="89" t="s">
        <v>416</v>
      </c>
      <c r="B27" s="89">
        <v>26</v>
      </c>
      <c r="C27" s="89">
        <v>1</v>
      </c>
      <c r="G27" s="146"/>
      <c r="I27" s="146"/>
    </row>
    <row r="28" spans="1:9" x14ac:dyDescent="0.35">
      <c r="A28" s="89" t="s">
        <v>417</v>
      </c>
      <c r="B28" s="89">
        <v>11</v>
      </c>
      <c r="C28" s="89">
        <v>0</v>
      </c>
      <c r="G28" s="146"/>
      <c r="I28" s="146"/>
    </row>
    <row r="29" spans="1:9" x14ac:dyDescent="0.35">
      <c r="A29" s="89" t="s">
        <v>418</v>
      </c>
      <c r="B29" s="89">
        <v>1</v>
      </c>
      <c r="C29" s="89">
        <v>0</v>
      </c>
      <c r="G29" s="148"/>
      <c r="I29" s="147"/>
    </row>
    <row r="30" spans="1:9" x14ac:dyDescent="0.35">
      <c r="A30" s="89" t="s">
        <v>419</v>
      </c>
      <c r="B30" s="89">
        <v>11</v>
      </c>
      <c r="C30" s="89">
        <v>2</v>
      </c>
      <c r="G30" s="146"/>
    </row>
    <row r="31" spans="1:9" x14ac:dyDescent="0.35">
      <c r="A31" s="89" t="s">
        <v>420</v>
      </c>
      <c r="B31" s="89">
        <v>16</v>
      </c>
      <c r="C31" s="89">
        <v>0</v>
      </c>
      <c r="G31" s="148"/>
    </row>
    <row r="32" spans="1:9" x14ac:dyDescent="0.35">
      <c r="A32" s="89" t="s">
        <v>421</v>
      </c>
      <c r="B32" s="89">
        <v>2</v>
      </c>
      <c r="C32" s="89">
        <v>7</v>
      </c>
      <c r="G32" s="147"/>
    </row>
    <row r="33" spans="1:3" x14ac:dyDescent="0.35">
      <c r="A33" s="89" t="s">
        <v>422</v>
      </c>
      <c r="B33" s="89">
        <v>7</v>
      </c>
      <c r="C33" s="89">
        <v>1</v>
      </c>
    </row>
    <row r="34" spans="1:3" x14ac:dyDescent="0.35">
      <c r="A34" s="89" t="s">
        <v>423</v>
      </c>
      <c r="B34" s="89">
        <v>4</v>
      </c>
      <c r="C34" s="89">
        <v>1</v>
      </c>
    </row>
    <row r="35" spans="1:3" x14ac:dyDescent="0.35">
      <c r="A35" s="89" t="s">
        <v>424</v>
      </c>
      <c r="B35" s="89">
        <v>4</v>
      </c>
      <c r="C35" s="89">
        <v>0</v>
      </c>
    </row>
    <row r="36" spans="1:3" x14ac:dyDescent="0.35">
      <c r="A36" s="89" t="s">
        <v>425</v>
      </c>
      <c r="B36" s="89">
        <v>6</v>
      </c>
      <c r="C36" s="89">
        <v>0</v>
      </c>
    </row>
    <row r="37" spans="1:3" x14ac:dyDescent="0.35">
      <c r="A37" s="89" t="s">
        <v>426</v>
      </c>
      <c r="B37" s="89" t="s">
        <v>415</v>
      </c>
      <c r="C37" s="89">
        <v>1</v>
      </c>
    </row>
    <row r="38" spans="1:3" x14ac:dyDescent="0.35">
      <c r="A38" s="107" t="s">
        <v>429</v>
      </c>
      <c r="B38" s="108">
        <f>SUM(B26:B36)</f>
        <v>92</v>
      </c>
      <c r="C38" s="108">
        <f>SUM(C26:C37)</f>
        <v>13</v>
      </c>
    </row>
    <row r="39" spans="1:3" x14ac:dyDescent="0.35">
      <c r="A39" s="88" t="s">
        <v>427</v>
      </c>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A5F75-222D-4100-917F-208FEA0DCF93}">
  <dimension ref="A7:B9"/>
  <sheetViews>
    <sheetView zoomScale="60" zoomScaleNormal="60" workbookViewId="0">
      <selection activeCell="B8" sqref="B8:B9"/>
    </sheetView>
  </sheetViews>
  <sheetFormatPr defaultRowHeight="14.5" x14ac:dyDescent="0.35"/>
  <sheetData>
    <row r="7" spans="1:2" ht="18.5" x14ac:dyDescent="0.45">
      <c r="A7" s="73" t="s">
        <v>336</v>
      </c>
    </row>
    <row r="8" spans="1:2" s="74" customFormat="1" ht="18.5" x14ac:dyDescent="0.45">
      <c r="B8" s="75" t="s">
        <v>430</v>
      </c>
    </row>
    <row r="9" spans="1:2" s="74" customFormat="1" ht="18.5" x14ac:dyDescent="0.45">
      <c r="B9" s="75" t="s">
        <v>431</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eff168a-76a0-4a78-9a90-c63606167bca" xsi:nil="true"/>
    <lcf76f155ced4ddcb4097134ff3c332f xmlns="df1d7714-85b4-4ee6-b32b-cada055d661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5B5B23BB235034599A9F468DEC9F333" ma:contentTypeVersion="13" ma:contentTypeDescription="Create a new document." ma:contentTypeScope="" ma:versionID="d206a4b975cfa3c8fea0c0aab3605797">
  <xsd:schema xmlns:xsd="http://www.w3.org/2001/XMLSchema" xmlns:xs="http://www.w3.org/2001/XMLSchema" xmlns:p="http://schemas.microsoft.com/office/2006/metadata/properties" xmlns:ns2="df1d7714-85b4-4ee6-b32b-cada055d661b" xmlns:ns3="1eff168a-76a0-4a78-9a90-c63606167bca" targetNamespace="http://schemas.microsoft.com/office/2006/metadata/properties" ma:root="true" ma:fieldsID="73d60845cf0da7e45cbe2f44693915e4" ns2:_="" ns3:_="">
    <xsd:import namespace="df1d7714-85b4-4ee6-b32b-cada055d661b"/>
    <xsd:import namespace="1eff168a-76a0-4a78-9a90-c63606167bc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LengthInSeconds" minOccurs="0"/>
                <xsd:element ref="ns2:MediaServiceDateTaken" minOccurs="0"/>
                <xsd:element ref="ns2:MediaServiceBillingMetadata"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1d7714-85b4-4ee6-b32b-cada055d66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BillingMetadata" ma:index="15" nillable="true" ma:displayName="MediaServiceBillingMetadata" ma:hidden="true" ma:internalName="MediaServiceBillingMetadata" ma:readOnly="true">
      <xsd:simpleType>
        <xsd:restriction base="dms:Note"/>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f40eee1e-ad38-437e-be40-fc9f033adc9a"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eff168a-76a0-4a78-9a90-c63606167bc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39a1541-3178-4ff4-b9b2-fe39e5c5e01c}" ma:internalName="TaxCatchAll" ma:showField="CatchAllData" ma:web="1eff168a-76a0-4a78-9a90-c63606167bc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AC97AD-1245-4319-8A68-D7AA84B545DA}">
  <ds:schemaRefs>
    <ds:schemaRef ds:uri="http://schemas.openxmlformats.org/package/2006/metadata/core-properties"/>
    <ds:schemaRef ds:uri="df1d7714-85b4-4ee6-b32b-cada055d661b"/>
    <ds:schemaRef ds:uri="http://www.w3.org/XML/1998/namespace"/>
    <ds:schemaRef ds:uri="http://purl.org/dc/terms/"/>
    <ds:schemaRef ds:uri="http://purl.org/dc/elements/1.1/"/>
    <ds:schemaRef ds:uri="http://schemas.microsoft.com/office/2006/documentManagement/types"/>
    <ds:schemaRef ds:uri="1eff168a-76a0-4a78-9a90-c63606167bca"/>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88C908C-FD4F-4795-8998-7659661BBD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1d7714-85b4-4ee6-b32b-cada055d661b"/>
    <ds:schemaRef ds:uri="1eff168a-76a0-4a78-9a90-c63606167b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3C3A9-6A72-479A-BB51-50D39AFC34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20</vt:i4>
      </vt:variant>
    </vt:vector>
  </HeadingPairs>
  <TitlesOfParts>
    <vt:vector size="23" baseType="lpstr">
      <vt:lpstr>eMaris CoC24</vt:lpstr>
      <vt:lpstr>Summary</vt:lpstr>
      <vt:lpstr>Reminders Setting</vt:lpstr>
      <vt:lpstr>'eMaris CoC24'!_ftnref1</vt:lpstr>
      <vt:lpstr>'eMaris CoC24'!_Hlk116635702</vt:lpstr>
      <vt:lpstr>'eMaris CoC24'!_Hlk116739192</vt:lpstr>
      <vt:lpstr>'eMaris CoC24'!_Hlk116739606</vt:lpstr>
      <vt:lpstr>'eMaris CoC24'!_Hlk116740253</vt:lpstr>
      <vt:lpstr>'eMaris CoC24'!_Hlk116742617</vt:lpstr>
      <vt:lpstr>'eMaris CoC24'!_Hlk116743883</vt:lpstr>
      <vt:lpstr>'eMaris CoC24'!_Hlk116744290</vt:lpstr>
      <vt:lpstr>'eMaris CoC24'!_Hlk116746081</vt:lpstr>
      <vt:lpstr>'eMaris CoC24'!_Hlk116747015</vt:lpstr>
      <vt:lpstr>'eMaris CoC24'!_Hlk116747336</vt:lpstr>
      <vt:lpstr>'eMaris CoC24'!_Hlk116752046</vt:lpstr>
      <vt:lpstr>'eMaris CoC24'!_Hlk116806891</vt:lpstr>
      <vt:lpstr>'eMaris CoC24'!_Hlk116811918</vt:lpstr>
      <vt:lpstr>'eMaris CoC24'!_Hlk116812434</vt:lpstr>
      <vt:lpstr>'eMaris CoC24'!_Hlk116813654</vt:lpstr>
      <vt:lpstr>'eMaris CoC24'!_Hlk116813852</vt:lpstr>
      <vt:lpstr>'eMaris CoC24'!_Hlk116816144</vt:lpstr>
      <vt:lpstr>'eMaris CoC24'!_Hlk116818691</vt:lpstr>
      <vt:lpstr>'eMaris CoC24'!_Hlk117435139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IOTC Secretariat</dc:creator>
  <cp:lastModifiedBy>SECRETARIAT (FG)</cp:lastModifiedBy>
  <cp:lastPrinted>2024-09-18T06:04:34Z</cp:lastPrinted>
  <dcterms:created xsi:type="dcterms:W3CDTF">2022-10-27T02:20:14Z</dcterms:created>
  <dcterms:modified xsi:type="dcterms:W3CDTF">2026-01-21T07:25:44Z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0x010100B5B5B23BB235034599A9F468DEC9F333</vt:lpwstr>
  </property>
  <property fmtid="{D5CDD505-2E9C-101B-9397-08002B2CF9AE}" pid="3" name="MediaServiceImageTags">
    <vt:lpwstr/>
  </property>
</Properties>
</file>